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ZAŁ_2P_RJ_dla pasażerów" sheetId="15" r:id="rId1"/>
    <sheet name="ZAŁ_13_PLAN BRYGAD 1-5" sheetId="9" state="hidden" r:id="rId2"/>
    <sheet name="ZAŁ_13_PLAN BRYGAD 6" sheetId="10" state="hidden" r:id="rId3"/>
    <sheet name="ZAŁ_13_PLAN BRYGAD 7" sheetId="11" state="hidden" r:id="rId4"/>
    <sheet name="1-5" sheetId="8" state="hidden" r:id="rId5"/>
    <sheet name="6" sheetId="12" state="hidden" r:id="rId6"/>
    <sheet name="7" sheetId="13" state="hidden" r:id="rId7"/>
    <sheet name="Cały_RJ" sheetId="14" state="hidden" r:id="rId8"/>
  </sheets>
  <definedNames>
    <definedName name="_xlnm._FilterDatabase" localSheetId="4" hidden="1">'1-5'!$A$29:$BB$29</definedName>
    <definedName name="_xlnm._FilterDatabase" localSheetId="1" hidden="1">'ZAŁ_13_PLAN BRYGAD 1-5'!$A$1:$I$12</definedName>
    <definedName name="_xlnm.Print_Area" localSheetId="4">'1-5'!$B$1:$AL$46</definedName>
    <definedName name="_xlnm.Print_Area" localSheetId="5">'6'!$B$1:$Z$46</definedName>
    <definedName name="_xlnm.Print_Area" localSheetId="6">'7'!$B$1:$AE$46</definedName>
  </definedNames>
  <calcPr calcId="152511"/>
</workbook>
</file>

<file path=xl/calcChain.xml><?xml version="1.0" encoding="utf-8"?>
<calcChain xmlns="http://schemas.openxmlformats.org/spreadsheetml/2006/main">
  <c r="AB35" i="15" l="1"/>
  <c r="AB36" i="15" s="1"/>
  <c r="AB37" i="15" s="1"/>
  <c r="AB38" i="15" s="1"/>
  <c r="AB39" i="15" s="1"/>
  <c r="AB40" i="15" s="1"/>
  <c r="AB41" i="15" s="1"/>
  <c r="AB42" i="15" s="1"/>
  <c r="AB43" i="15" s="1"/>
  <c r="AB44" i="15" s="1"/>
  <c r="AB45" i="15" s="1"/>
  <c r="AB46" i="15" s="1"/>
  <c r="AB47" i="15" s="1"/>
  <c r="AB48" i="15" s="1"/>
  <c r="AB34" i="15"/>
  <c r="AC34" i="15" l="1"/>
  <c r="AC35" i="15" s="1"/>
  <c r="AC36" i="15" s="1"/>
  <c r="AC37" i="15" s="1"/>
  <c r="AC38" i="15" s="1"/>
  <c r="AC39" i="15" s="1"/>
  <c r="AC40" i="15" s="1"/>
  <c r="AC41" i="15" s="1"/>
  <c r="AC42" i="15" s="1"/>
  <c r="AC43" i="15" s="1"/>
  <c r="AC44" i="15" s="1"/>
  <c r="AC45" i="15" s="1"/>
  <c r="AC46" i="15" s="1"/>
  <c r="AC47" i="15" s="1"/>
  <c r="AC48" i="15" s="1"/>
  <c r="AE34" i="15"/>
  <c r="AG34" i="15"/>
  <c r="AI34" i="15"/>
  <c r="AI35" i="15" s="1"/>
  <c r="AI36" i="15" s="1"/>
  <c r="AI37" i="15" s="1"/>
  <c r="AI38" i="15" s="1"/>
  <c r="AI39" i="15" s="1"/>
  <c r="AI40" i="15" s="1"/>
  <c r="AI41" i="15" s="1"/>
  <c r="AI42" i="15" s="1"/>
  <c r="AI43" i="15" s="1"/>
  <c r="AI44" i="15" s="1"/>
  <c r="AI45" i="15" s="1"/>
  <c r="AI46" i="15" s="1"/>
  <c r="AI47" i="15" s="1"/>
  <c r="AI48" i="15" s="1"/>
  <c r="AK34" i="15"/>
  <c r="AK35" i="15" s="1"/>
  <c r="AK36" i="15" s="1"/>
  <c r="AK37" i="15" s="1"/>
  <c r="AK38" i="15" s="1"/>
  <c r="AK39" i="15" s="1"/>
  <c r="AK40" i="15" s="1"/>
  <c r="AK41" i="15" s="1"/>
  <c r="AK42" i="15" s="1"/>
  <c r="AK43" i="15" s="1"/>
  <c r="AK44" i="15" s="1"/>
  <c r="AK45" i="15" s="1"/>
  <c r="AK46" i="15" s="1"/>
  <c r="AK47" i="15" s="1"/>
  <c r="AK48" i="15" s="1"/>
  <c r="AM34" i="15"/>
  <c r="AE35" i="15"/>
  <c r="AE36" i="15" s="1"/>
  <c r="AE37" i="15" s="1"/>
  <c r="AE38" i="15" s="1"/>
  <c r="AE39" i="15" s="1"/>
  <c r="AE40" i="15" s="1"/>
  <c r="AE41" i="15" s="1"/>
  <c r="AE42" i="15" s="1"/>
  <c r="AE43" i="15" s="1"/>
  <c r="AE44" i="15" s="1"/>
  <c r="AE45" i="15" s="1"/>
  <c r="AE46" i="15" s="1"/>
  <c r="AE47" i="15" s="1"/>
  <c r="AE48" i="15" s="1"/>
  <c r="AG35" i="15"/>
  <c r="AG36" i="15" s="1"/>
  <c r="AG37" i="15" s="1"/>
  <c r="AG38" i="15" s="1"/>
  <c r="AG39" i="15" s="1"/>
  <c r="AG40" i="15" s="1"/>
  <c r="AG41" i="15" s="1"/>
  <c r="AG42" i="15" s="1"/>
  <c r="AG43" i="15" s="1"/>
  <c r="AG44" i="15" s="1"/>
  <c r="AG45" i="15" s="1"/>
  <c r="AG46" i="15" s="1"/>
  <c r="AG47" i="15" s="1"/>
  <c r="AG48" i="15" s="1"/>
  <c r="AM35" i="15"/>
  <c r="AM36" i="15" s="1"/>
  <c r="AM37" i="15" s="1"/>
  <c r="AM38" i="15" s="1"/>
  <c r="AM39" i="15" s="1"/>
  <c r="AM40" i="15" s="1"/>
  <c r="AM41" i="15" s="1"/>
  <c r="AM42" i="15" s="1"/>
  <c r="AM43" i="15" s="1"/>
  <c r="AM44" i="15" s="1"/>
  <c r="AM45" i="15" s="1"/>
  <c r="AM46" i="15" s="1"/>
  <c r="AM47" i="15" s="1"/>
  <c r="AM48" i="15" s="1"/>
  <c r="Z34" i="15" l="1"/>
  <c r="Z35" i="15" s="1"/>
  <c r="Z36" i="15" s="1"/>
  <c r="Z37" i="15" s="1"/>
  <c r="Z38" i="15" s="1"/>
  <c r="Z39" i="15" s="1"/>
  <c r="Z40" i="15" s="1"/>
  <c r="Z41" i="15" s="1"/>
  <c r="Z42" i="15" s="1"/>
  <c r="Z43" i="15" s="1"/>
  <c r="Z44" i="15" s="1"/>
  <c r="Z45" i="15" s="1"/>
  <c r="Z46" i="15" s="1"/>
  <c r="Z47" i="15" s="1"/>
  <c r="Z48" i="15" s="1"/>
  <c r="X34" i="15"/>
  <c r="X35" i="15" s="1"/>
  <c r="X36" i="15" s="1"/>
  <c r="X37" i="15" s="1"/>
  <c r="X38" i="15" s="1"/>
  <c r="X39" i="15" s="1"/>
  <c r="X40" i="15" s="1"/>
  <c r="X41" i="15" s="1"/>
  <c r="X42" i="15" s="1"/>
  <c r="X43" i="15" s="1"/>
  <c r="X44" i="15" s="1"/>
  <c r="X45" i="15" s="1"/>
  <c r="X46" i="15" s="1"/>
  <c r="X47" i="15" s="1"/>
  <c r="X48" i="15" s="1"/>
  <c r="V34" i="15"/>
  <c r="V35" i="15" s="1"/>
  <c r="V36" i="15" s="1"/>
  <c r="V37" i="15" s="1"/>
  <c r="V38" i="15" s="1"/>
  <c r="V39" i="15" s="1"/>
  <c r="V40" i="15" s="1"/>
  <c r="V41" i="15" s="1"/>
  <c r="V42" i="15" s="1"/>
  <c r="V43" i="15" s="1"/>
  <c r="V44" i="15" s="1"/>
  <c r="V45" i="15" s="1"/>
  <c r="V46" i="15" s="1"/>
  <c r="V47" i="15" s="1"/>
  <c r="V48" i="15" s="1"/>
  <c r="T34" i="15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R34" i="15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P34" i="15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N34" i="15"/>
  <c r="N35" i="15" s="1"/>
  <c r="N36" i="15" s="1"/>
  <c r="N37" i="15" s="1"/>
  <c r="N38" i="15" s="1"/>
  <c r="N39" i="15" s="1"/>
  <c r="N40" i="15" s="1"/>
  <c r="N41" i="15" s="1"/>
  <c r="N42" i="15" s="1"/>
  <c r="N43" i="15" s="1"/>
  <c r="N44" i="15" s="1"/>
  <c r="N45" i="15" s="1"/>
  <c r="N46" i="15" s="1"/>
  <c r="N47" i="15" s="1"/>
  <c r="N48" i="15" s="1"/>
  <c r="L34" i="15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J34" i="15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H34" i="15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F34" i="15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D34" i="15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A30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AM39" i="14"/>
  <c r="AM40" i="14" s="1"/>
  <c r="AM41" i="14" s="1"/>
  <c r="AM42" i="14" s="1"/>
  <c r="AM43" i="14" s="1"/>
  <c r="AM44" i="14" s="1"/>
  <c r="AM45" i="14" s="1"/>
  <c r="AM46" i="14" s="1"/>
  <c r="AM47" i="14" s="1"/>
  <c r="AM48" i="14" s="1"/>
  <c r="AM49" i="14" s="1"/>
  <c r="AM50" i="14" s="1"/>
  <c r="AM51" i="14" s="1"/>
  <c r="AM52" i="14" s="1"/>
  <c r="AM53" i="14" s="1"/>
  <c r="X11" i="15" l="1"/>
  <c r="AB11" i="15"/>
  <c r="AB12" i="15" s="1"/>
  <c r="AB13" i="15" s="1"/>
  <c r="AB14" i="15" s="1"/>
  <c r="AB15" i="15" s="1"/>
  <c r="AB16" i="15" s="1"/>
  <c r="AB17" i="15" s="1"/>
  <c r="AB18" i="15" s="1"/>
  <c r="AB19" i="15" s="1"/>
  <c r="AB20" i="15" s="1"/>
  <c r="AB21" i="15" s="1"/>
  <c r="AB22" i="15" s="1"/>
  <c r="AB23" i="15" s="1"/>
  <c r="AB24" i="15" s="1"/>
  <c r="AB25" i="15" s="1"/>
  <c r="AC11" i="15"/>
  <c r="AC12" i="15" s="1"/>
  <c r="AC13" i="15" s="1"/>
  <c r="AC14" i="15" s="1"/>
  <c r="AC15" i="15" s="1"/>
  <c r="AC16" i="15" s="1"/>
  <c r="AC17" i="15" s="1"/>
  <c r="AC18" i="15" s="1"/>
  <c r="AC19" i="15" s="1"/>
  <c r="AC20" i="15" s="1"/>
  <c r="AC21" i="15" s="1"/>
  <c r="AC22" i="15" s="1"/>
  <c r="AC23" i="15" s="1"/>
  <c r="AC24" i="15" s="1"/>
  <c r="AC25" i="15" s="1"/>
  <c r="J11" i="15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L11" i="15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X12" i="15"/>
  <c r="X13" i="15" s="1"/>
  <c r="X14" i="15" s="1"/>
  <c r="X15" i="15" s="1"/>
  <c r="X16" i="15" s="1"/>
  <c r="X17" i="15" s="1"/>
  <c r="X18" i="15" s="1"/>
  <c r="X19" i="15" s="1"/>
  <c r="X20" i="15" s="1"/>
  <c r="X21" i="15" s="1"/>
  <c r="X22" i="15" s="1"/>
  <c r="X23" i="15" s="1"/>
  <c r="X24" i="15" s="1"/>
  <c r="X25" i="15" s="1"/>
  <c r="AI11" i="15"/>
  <c r="AI12" i="15" s="1"/>
  <c r="AI13" i="15" s="1"/>
  <c r="AI14" i="15" s="1"/>
  <c r="AI15" i="15" s="1"/>
  <c r="AI16" i="15" s="1"/>
  <c r="AI17" i="15" s="1"/>
  <c r="AI18" i="15" s="1"/>
  <c r="AI19" i="15" s="1"/>
  <c r="AI20" i="15" s="1"/>
  <c r="AI21" i="15" s="1"/>
  <c r="AI22" i="15" s="1"/>
  <c r="AI23" i="15" s="1"/>
  <c r="AI24" i="15" s="1"/>
  <c r="AI25" i="15" s="1"/>
  <c r="T11" i="15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AO11" i="15"/>
  <c r="AO12" i="15" s="1"/>
  <c r="AO13" i="15" s="1"/>
  <c r="AO14" i="15" s="1"/>
  <c r="AO15" i="15" s="1"/>
  <c r="AO16" i="15" s="1"/>
  <c r="AO17" i="15" s="1"/>
  <c r="AO18" i="15" s="1"/>
  <c r="AO19" i="15" s="1"/>
  <c r="AO20" i="15" s="1"/>
  <c r="AO21" i="15" s="1"/>
  <c r="AO22" i="15" s="1"/>
  <c r="AO23" i="15" s="1"/>
  <c r="AO24" i="15" s="1"/>
  <c r="AO25" i="15" s="1"/>
  <c r="H11" i="15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AM11" i="15"/>
  <c r="AM12" i="15" s="1"/>
  <c r="AM13" i="15" s="1"/>
  <c r="AM14" i="15" s="1"/>
  <c r="AM15" i="15" s="1"/>
  <c r="AM16" i="15" s="1"/>
  <c r="AM17" i="15" s="1"/>
  <c r="AM18" i="15" s="1"/>
  <c r="AM19" i="15" s="1"/>
  <c r="AM20" i="15" s="1"/>
  <c r="AM21" i="15" s="1"/>
  <c r="AM22" i="15" s="1"/>
  <c r="AM23" i="15" s="1"/>
  <c r="AM24" i="15" s="1"/>
  <c r="AM25" i="15" s="1"/>
  <c r="AE11" i="15"/>
  <c r="AE12" i="15" s="1"/>
  <c r="AE13" i="15" s="1"/>
  <c r="AE14" i="15" s="1"/>
  <c r="AE15" i="15" s="1"/>
  <c r="AE16" i="15" s="1"/>
  <c r="AE17" i="15" s="1"/>
  <c r="AE18" i="15" s="1"/>
  <c r="AE19" i="15" s="1"/>
  <c r="AE20" i="15" s="1"/>
  <c r="AE21" i="15" s="1"/>
  <c r="AE22" i="15" s="1"/>
  <c r="AE23" i="15" s="1"/>
  <c r="AE24" i="15" s="1"/>
  <c r="AE25" i="15" s="1"/>
  <c r="V11" i="15"/>
  <c r="V12" i="15" s="1"/>
  <c r="V13" i="15" s="1"/>
  <c r="V14" i="15" s="1"/>
  <c r="V15" i="15" s="1"/>
  <c r="V16" i="15" s="1"/>
  <c r="V17" i="15" s="1"/>
  <c r="V18" i="15" s="1"/>
  <c r="V19" i="15" s="1"/>
  <c r="V20" i="15" s="1"/>
  <c r="V21" i="15" s="1"/>
  <c r="V22" i="15" s="1"/>
  <c r="V23" i="15" s="1"/>
  <c r="V24" i="15" s="1"/>
  <c r="V25" i="15" s="1"/>
  <c r="N11" i="15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AK11" i="15"/>
  <c r="AK12" i="15" s="1"/>
  <c r="AK13" i="15" s="1"/>
  <c r="AK14" i="15" s="1"/>
  <c r="AK15" i="15" s="1"/>
  <c r="AK16" i="15" s="1"/>
  <c r="AK17" i="15" s="1"/>
  <c r="AK18" i="15" s="1"/>
  <c r="AK19" i="15" s="1"/>
  <c r="AK20" i="15" s="1"/>
  <c r="AK21" i="15" s="1"/>
  <c r="AK22" i="15" s="1"/>
  <c r="AK23" i="15" s="1"/>
  <c r="AK24" i="15" s="1"/>
  <c r="AK25" i="15" s="1"/>
  <c r="Z11" i="15"/>
  <c r="Z12" i="15" s="1"/>
  <c r="Z13" i="15" s="1"/>
  <c r="Z14" i="15" s="1"/>
  <c r="Z15" i="15" s="1"/>
  <c r="Z16" i="15" s="1"/>
  <c r="Z17" i="15" s="1"/>
  <c r="Z18" i="15" s="1"/>
  <c r="Z19" i="15" s="1"/>
  <c r="Z20" i="15" s="1"/>
  <c r="Z21" i="15" s="1"/>
  <c r="Z22" i="15" s="1"/>
  <c r="Z23" i="15" s="1"/>
  <c r="Z24" i="15" s="1"/>
  <c r="Z25" i="15" s="1"/>
  <c r="P11" i="15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D11" i="15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R11" i="15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AG11" i="15"/>
  <c r="AG12" i="15" s="1"/>
  <c r="AG13" i="15" s="1"/>
  <c r="AG14" i="15" s="1"/>
  <c r="AG15" i="15" s="1"/>
  <c r="AG16" i="15" s="1"/>
  <c r="AG17" i="15" s="1"/>
  <c r="AG18" i="15" s="1"/>
  <c r="AG19" i="15" s="1"/>
  <c r="AG20" i="15" s="1"/>
  <c r="AG21" i="15" s="1"/>
  <c r="AG22" i="15" s="1"/>
  <c r="AG23" i="15" s="1"/>
  <c r="AG24" i="15" s="1"/>
  <c r="AG25" i="15" s="1"/>
  <c r="G84" i="11"/>
  <c r="G78" i="11"/>
  <c r="G73" i="11"/>
  <c r="G66" i="11"/>
  <c r="G59" i="11"/>
  <c r="G50" i="11"/>
  <c r="G43" i="11"/>
  <c r="G32" i="11"/>
  <c r="G21" i="11"/>
  <c r="G10" i="11"/>
  <c r="G73" i="10"/>
  <c r="G66" i="10"/>
  <c r="G59" i="10"/>
  <c r="G50" i="10"/>
  <c r="G43" i="10"/>
  <c r="G34" i="10"/>
  <c r="G23" i="10"/>
  <c r="G12" i="10"/>
  <c r="G114" i="9"/>
  <c r="G108" i="9"/>
  <c r="G101" i="9"/>
  <c r="G92" i="9"/>
  <c r="G85" i="9"/>
  <c r="G76" i="9"/>
  <c r="G67" i="9"/>
  <c r="G56" i="9"/>
  <c r="G45" i="9"/>
  <c r="G34" i="9"/>
  <c r="G23" i="9"/>
  <c r="G12" i="9"/>
  <c r="H82" i="11" l="1"/>
  <c r="H76" i="11"/>
  <c r="H70" i="11"/>
  <c r="H71" i="11"/>
  <c r="H69" i="11"/>
  <c r="H63" i="11"/>
  <c r="H64" i="11"/>
  <c r="H62" i="11"/>
  <c r="H54" i="11"/>
  <c r="H55" i="11"/>
  <c r="H56" i="11"/>
  <c r="H57" i="11"/>
  <c r="H53" i="11"/>
  <c r="H47" i="11"/>
  <c r="H48" i="11"/>
  <c r="H46" i="11"/>
  <c r="H36" i="11"/>
  <c r="H37" i="11"/>
  <c r="H38" i="11"/>
  <c r="H39" i="11"/>
  <c r="H40" i="11"/>
  <c r="H41" i="11"/>
  <c r="H35" i="11"/>
  <c r="H25" i="11"/>
  <c r="H26" i="11"/>
  <c r="H27" i="11"/>
  <c r="H28" i="11"/>
  <c r="H29" i="11"/>
  <c r="H30" i="11"/>
  <c r="H24" i="11"/>
  <c r="H14" i="11"/>
  <c r="H15" i="11"/>
  <c r="H16" i="11"/>
  <c r="H17" i="11"/>
  <c r="H18" i="11"/>
  <c r="H19" i="11"/>
  <c r="H13" i="11"/>
  <c r="H5" i="11"/>
  <c r="H6" i="11"/>
  <c r="H7" i="11"/>
  <c r="H8" i="11"/>
  <c r="H4" i="11"/>
  <c r="H71" i="10"/>
  <c r="H63" i="10"/>
  <c r="H64" i="10"/>
  <c r="H62" i="10"/>
  <c r="H54" i="10"/>
  <c r="H55" i="10"/>
  <c r="H56" i="10"/>
  <c r="H57" i="10"/>
  <c r="H53" i="10"/>
  <c r="H47" i="10"/>
  <c r="H48" i="10"/>
  <c r="H46" i="10"/>
  <c r="H38" i="10"/>
  <c r="H39" i="10"/>
  <c r="H40" i="10"/>
  <c r="H41" i="10"/>
  <c r="H37" i="10"/>
  <c r="H27" i="10"/>
  <c r="H28" i="10"/>
  <c r="H29" i="10"/>
  <c r="H30" i="10"/>
  <c r="H31" i="10"/>
  <c r="H32" i="10"/>
  <c r="H26" i="10"/>
  <c r="H16" i="10"/>
  <c r="H17" i="10"/>
  <c r="H18" i="10"/>
  <c r="H19" i="10"/>
  <c r="H20" i="10"/>
  <c r="H21" i="10"/>
  <c r="H15" i="10"/>
  <c r="H5" i="10"/>
  <c r="H6" i="10"/>
  <c r="H7" i="10"/>
  <c r="H8" i="10"/>
  <c r="H9" i="10"/>
  <c r="H10" i="10"/>
  <c r="H4" i="10"/>
  <c r="H112" i="9" l="1"/>
  <c r="H105" i="9"/>
  <c r="H106" i="9"/>
  <c r="H104" i="9"/>
  <c r="H96" i="9"/>
  <c r="H97" i="9"/>
  <c r="H98" i="9"/>
  <c r="H99" i="9"/>
  <c r="H95" i="9"/>
  <c r="H89" i="9"/>
  <c r="H90" i="9"/>
  <c r="H88" i="9"/>
  <c r="H80" i="9"/>
  <c r="H81" i="9"/>
  <c r="H82" i="9"/>
  <c r="H83" i="9"/>
  <c r="H79" i="9"/>
  <c r="H71" i="9"/>
  <c r="H72" i="9"/>
  <c r="H73" i="9"/>
  <c r="H74" i="9"/>
  <c r="H70" i="9"/>
  <c r="H60" i="9"/>
  <c r="H61" i="9"/>
  <c r="H62" i="9"/>
  <c r="H63" i="9"/>
  <c r="H64" i="9"/>
  <c r="H65" i="9"/>
  <c r="H59" i="9"/>
  <c r="H49" i="9"/>
  <c r="H50" i="9"/>
  <c r="H51" i="9"/>
  <c r="H52" i="9"/>
  <c r="H53" i="9"/>
  <c r="H54" i="9"/>
  <c r="H48" i="9"/>
  <c r="H38" i="9"/>
  <c r="H39" i="9"/>
  <c r="H40" i="9"/>
  <c r="H41" i="9"/>
  <c r="H42" i="9"/>
  <c r="H43" i="9"/>
  <c r="H37" i="9"/>
  <c r="H27" i="9"/>
  <c r="H28" i="9"/>
  <c r="H29" i="9"/>
  <c r="H30" i="9"/>
  <c r="H31" i="9"/>
  <c r="H32" i="9"/>
  <c r="H26" i="9"/>
  <c r="H16" i="9"/>
  <c r="H17" i="9"/>
  <c r="H18" i="9"/>
  <c r="H19" i="9"/>
  <c r="H20" i="9"/>
  <c r="H21" i="9"/>
  <c r="H15" i="9"/>
  <c r="H5" i="9"/>
  <c r="H6" i="9"/>
  <c r="H7" i="9"/>
  <c r="H8" i="9"/>
  <c r="H9" i="9"/>
  <c r="H10" i="9"/>
  <c r="H4" i="9"/>
  <c r="AB31" i="13"/>
  <c r="AB32" i="13" s="1"/>
  <c r="AB33" i="13" s="1"/>
  <c r="AB34" i="13" s="1"/>
  <c r="AB35" i="13" s="1"/>
  <c r="AB36" i="13" s="1"/>
  <c r="AB37" i="13" s="1"/>
  <c r="AB38" i="13" s="1"/>
  <c r="AB39" i="13" s="1"/>
  <c r="AB40" i="13" s="1"/>
  <c r="AB41" i="13" s="1"/>
  <c r="AB42" i="13" s="1"/>
  <c r="AB43" i="13" s="1"/>
  <c r="AB44" i="13" s="1"/>
  <c r="AB45" i="13" s="1"/>
  <c r="AA31" i="13"/>
  <c r="AA32" i="13" s="1"/>
  <c r="AA33" i="13" s="1"/>
  <c r="AA34" i="13" s="1"/>
  <c r="AA35" i="13" s="1"/>
  <c r="AA36" i="13" s="1"/>
  <c r="AA37" i="13" s="1"/>
  <c r="AA38" i="13" s="1"/>
  <c r="AA39" i="13" s="1"/>
  <c r="AA40" i="13" s="1"/>
  <c r="AA41" i="13" s="1"/>
  <c r="AA42" i="13" s="1"/>
  <c r="AA43" i="13" s="1"/>
  <c r="AA44" i="13" s="1"/>
  <c r="AA45" i="13" s="1"/>
  <c r="Z31" i="13"/>
  <c r="Z32" i="13" s="1"/>
  <c r="Z33" i="13" s="1"/>
  <c r="Z34" i="13" s="1"/>
  <c r="Z35" i="13" s="1"/>
  <c r="Z36" i="13" s="1"/>
  <c r="Z37" i="13" s="1"/>
  <c r="Z38" i="13" s="1"/>
  <c r="Z39" i="13" s="1"/>
  <c r="Z40" i="13" s="1"/>
  <c r="Z41" i="13" s="1"/>
  <c r="Z42" i="13" s="1"/>
  <c r="Z43" i="13" s="1"/>
  <c r="Z44" i="13" s="1"/>
  <c r="Z45" i="13" s="1"/>
  <c r="W31" i="13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T31" i="13"/>
  <c r="T32" i="13" s="1"/>
  <c r="T33" i="13" s="1"/>
  <c r="T34" i="13" s="1"/>
  <c r="T35" i="13" s="1"/>
  <c r="T36" i="13" s="1"/>
  <c r="T37" i="13" s="1"/>
  <c r="T38" i="13" s="1"/>
  <c r="T39" i="13" s="1"/>
  <c r="T40" i="13" s="1"/>
  <c r="T41" i="13" s="1"/>
  <c r="T42" i="13" s="1"/>
  <c r="T43" i="13" s="1"/>
  <c r="T44" i="13" s="1"/>
  <c r="T45" i="13" s="1"/>
  <c r="R31" i="13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P31" i="13"/>
  <c r="P32" i="13" s="1"/>
  <c r="P33" i="13" s="1"/>
  <c r="P34" i="13" s="1"/>
  <c r="P35" i="13" s="1"/>
  <c r="P36" i="13" s="1"/>
  <c r="P37" i="13" s="1"/>
  <c r="P38" i="13" s="1"/>
  <c r="P39" i="13" s="1"/>
  <c r="P40" i="13" s="1"/>
  <c r="P41" i="13" s="1"/>
  <c r="P42" i="13" s="1"/>
  <c r="P43" i="13" s="1"/>
  <c r="P44" i="13" s="1"/>
  <c r="P45" i="13" s="1"/>
  <c r="O31" i="13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O43" i="13" s="1"/>
  <c r="O44" i="13" s="1"/>
  <c r="O45" i="13" s="1"/>
  <c r="N31" i="13"/>
  <c r="N32" i="13" s="1"/>
  <c r="N33" i="13" s="1"/>
  <c r="N34" i="13" s="1"/>
  <c r="N35" i="13" s="1"/>
  <c r="N36" i="13" s="1"/>
  <c r="N37" i="13" s="1"/>
  <c r="N38" i="13" s="1"/>
  <c r="N39" i="13" s="1"/>
  <c r="N40" i="13" s="1"/>
  <c r="N41" i="13" s="1"/>
  <c r="N42" i="13" s="1"/>
  <c r="N43" i="13" s="1"/>
  <c r="N44" i="13" s="1"/>
  <c r="N45" i="13" s="1"/>
  <c r="L31" i="13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J31" i="13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H31" i="13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F31" i="13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E31" i="13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B26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J9" i="13" s="1"/>
  <c r="J10" i="13" s="1"/>
  <c r="J11" i="13" s="1"/>
  <c r="W31" i="12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V31" i="12"/>
  <c r="V32" i="12" s="1"/>
  <c r="V33" i="12" s="1"/>
  <c r="V34" i="12" s="1"/>
  <c r="V35" i="12" s="1"/>
  <c r="V36" i="12" s="1"/>
  <c r="V37" i="12" s="1"/>
  <c r="V38" i="12" s="1"/>
  <c r="V39" i="12" s="1"/>
  <c r="V40" i="12" s="1"/>
  <c r="V41" i="12" s="1"/>
  <c r="V42" i="12" s="1"/>
  <c r="V43" i="12" s="1"/>
  <c r="V44" i="12" s="1"/>
  <c r="V45" i="12" s="1"/>
  <c r="U31" i="12"/>
  <c r="U32" i="12" s="1"/>
  <c r="U33" i="12" s="1"/>
  <c r="U34" i="12" s="1"/>
  <c r="U35" i="12" s="1"/>
  <c r="U36" i="12" s="1"/>
  <c r="U37" i="12" s="1"/>
  <c r="U38" i="12" s="1"/>
  <c r="U39" i="12" s="1"/>
  <c r="U40" i="12" s="1"/>
  <c r="U41" i="12" s="1"/>
  <c r="U42" i="12" s="1"/>
  <c r="U43" i="12" s="1"/>
  <c r="U44" i="12" s="1"/>
  <c r="U45" i="12" s="1"/>
  <c r="T31" i="12"/>
  <c r="T32" i="12" s="1"/>
  <c r="T33" i="12" s="1"/>
  <c r="T34" i="12" s="1"/>
  <c r="T35" i="12" s="1"/>
  <c r="T36" i="12" s="1"/>
  <c r="T37" i="12" s="1"/>
  <c r="T38" i="12" s="1"/>
  <c r="T39" i="12" s="1"/>
  <c r="T40" i="12" s="1"/>
  <c r="T41" i="12" s="1"/>
  <c r="T42" i="12" s="1"/>
  <c r="T43" i="12" s="1"/>
  <c r="T44" i="12" s="1"/>
  <c r="T45" i="12" s="1"/>
  <c r="R31" i="12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Q31" i="12"/>
  <c r="Q32" i="12" s="1"/>
  <c r="Q33" i="12" s="1"/>
  <c r="Q34" i="12" s="1"/>
  <c r="Q35" i="12" s="1"/>
  <c r="Q36" i="12" s="1"/>
  <c r="Q37" i="12" s="1"/>
  <c r="Q38" i="12" s="1"/>
  <c r="Q39" i="12" s="1"/>
  <c r="Q40" i="12" s="1"/>
  <c r="Q41" i="12" s="1"/>
  <c r="Q42" i="12" s="1"/>
  <c r="Q43" i="12" s="1"/>
  <c r="Q44" i="12" s="1"/>
  <c r="Q45" i="12" s="1"/>
  <c r="P31" i="12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O31" i="12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N31" i="12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L31" i="12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J31" i="12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H31" i="12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F31" i="12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E31" i="12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B26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P9" i="12" s="1"/>
  <c r="J12" i="13" l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P9" i="13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AC9" i="13"/>
  <c r="AC10" i="13" s="1"/>
  <c r="AC11" i="13" s="1"/>
  <c r="AC12" i="13" s="1"/>
  <c r="AC13" i="13" s="1"/>
  <c r="AC14" i="13" s="1"/>
  <c r="AC15" i="13" s="1"/>
  <c r="AC16" i="13" s="1"/>
  <c r="AC17" i="13" s="1"/>
  <c r="AC18" i="13" s="1"/>
  <c r="AC19" i="13" s="1"/>
  <c r="AC20" i="13" s="1"/>
  <c r="AC21" i="13" s="1"/>
  <c r="AC22" i="13" s="1"/>
  <c r="AC23" i="13" s="1"/>
  <c r="G9" i="13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AD9" i="13"/>
  <c r="AD10" i="13" s="1"/>
  <c r="AD11" i="13" s="1"/>
  <c r="AD12" i="13" s="1"/>
  <c r="AD13" i="13" s="1"/>
  <c r="AD14" i="13" s="1"/>
  <c r="AD15" i="13" s="1"/>
  <c r="AD16" i="13" s="1"/>
  <c r="AD17" i="13" s="1"/>
  <c r="AD18" i="13" s="1"/>
  <c r="AD19" i="13" s="1"/>
  <c r="AD20" i="13" s="1"/>
  <c r="AD21" i="13" s="1"/>
  <c r="AD22" i="13" s="1"/>
  <c r="AD23" i="13" s="1"/>
  <c r="AA9" i="13"/>
  <c r="AA10" i="13" s="1"/>
  <c r="AA11" i="13" s="1"/>
  <c r="AA12" i="13" s="1"/>
  <c r="AA13" i="13" s="1"/>
  <c r="AA14" i="13" s="1"/>
  <c r="AA15" i="13" s="1"/>
  <c r="AA16" i="13" s="1"/>
  <c r="AA17" i="13" s="1"/>
  <c r="AA18" i="13" s="1"/>
  <c r="AA19" i="13" s="1"/>
  <c r="AA20" i="13" s="1"/>
  <c r="AA21" i="13" s="1"/>
  <c r="AA22" i="13" s="1"/>
  <c r="AA23" i="13" s="1"/>
  <c r="N9" i="13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AE9" i="13"/>
  <c r="AE10" i="13" s="1"/>
  <c r="AE11" i="13" s="1"/>
  <c r="AE12" i="13" s="1"/>
  <c r="AE13" i="13" s="1"/>
  <c r="AE14" i="13" s="1"/>
  <c r="AE15" i="13" s="1"/>
  <c r="AE16" i="13" s="1"/>
  <c r="AE17" i="13" s="1"/>
  <c r="AE18" i="13" s="1"/>
  <c r="AE19" i="13" s="1"/>
  <c r="AE20" i="13" s="1"/>
  <c r="AE21" i="13" s="1"/>
  <c r="AE22" i="13" s="1"/>
  <c r="AE23" i="13" s="1"/>
  <c r="W9" i="13"/>
  <c r="W10" i="13" s="1"/>
  <c r="W11" i="13" s="1"/>
  <c r="W12" i="13" s="1"/>
  <c r="W13" i="13" s="1"/>
  <c r="W14" i="13" s="1"/>
  <c r="W15" i="13" s="1"/>
  <c r="W16" i="13" s="1"/>
  <c r="W17" i="13" s="1"/>
  <c r="W18" i="13" s="1"/>
  <c r="W19" i="13" s="1"/>
  <c r="W20" i="13" s="1"/>
  <c r="W21" i="13" s="1"/>
  <c r="W22" i="13" s="1"/>
  <c r="W23" i="13" s="1"/>
  <c r="L9" i="13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E9" i="13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S9" i="13"/>
  <c r="S10" i="13" s="1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P10" i="12"/>
  <c r="P11" i="12" s="1"/>
  <c r="P12" i="12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Y9" i="12"/>
  <c r="Y10" i="12" s="1"/>
  <c r="Y11" i="12" s="1"/>
  <c r="Y12" i="12" s="1"/>
  <c r="Y13" i="12" s="1"/>
  <c r="Y14" i="12" s="1"/>
  <c r="Y15" i="12" s="1"/>
  <c r="Y16" i="12" s="1"/>
  <c r="Y17" i="12" s="1"/>
  <c r="Y18" i="12" s="1"/>
  <c r="Y19" i="12" s="1"/>
  <c r="Y20" i="12" s="1"/>
  <c r="Y21" i="12" s="1"/>
  <c r="Y22" i="12" s="1"/>
  <c r="Y23" i="12" s="1"/>
  <c r="F9" i="12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R9" i="12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T9" i="12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V9" i="12"/>
  <c r="V10" i="12" s="1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X9" i="12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Z9" i="12"/>
  <c r="Z10" i="12" s="1"/>
  <c r="Z11" i="12" s="1"/>
  <c r="Z12" i="12" s="1"/>
  <c r="Z13" i="12" s="1"/>
  <c r="Z14" i="12" s="1"/>
  <c r="Z15" i="12" s="1"/>
  <c r="Z16" i="12" s="1"/>
  <c r="Z17" i="12" s="1"/>
  <c r="Z18" i="12" s="1"/>
  <c r="Z19" i="12" s="1"/>
  <c r="Z20" i="12" s="1"/>
  <c r="Z21" i="12" s="1"/>
  <c r="Z22" i="12" s="1"/>
  <c r="Z23" i="12" s="1"/>
  <c r="E9" i="12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G9" i="12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J9" i="12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L9" i="12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N9" i="12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AK31" i="8"/>
  <c r="AK32" i="8" s="1"/>
  <c r="AK33" i="8" s="1"/>
  <c r="AK34" i="8" s="1"/>
  <c r="AK35" i="8" s="1"/>
  <c r="AK36" i="8" s="1"/>
  <c r="AK37" i="8" s="1"/>
  <c r="AK38" i="8" s="1"/>
  <c r="AK39" i="8" s="1"/>
  <c r="AK40" i="8" s="1"/>
  <c r="AK41" i="8" s="1"/>
  <c r="AK42" i="8" s="1"/>
  <c r="AK43" i="8" s="1"/>
  <c r="AK44" i="8" s="1"/>
  <c r="AK45" i="8" s="1"/>
  <c r="AJ31" i="8"/>
  <c r="AJ32" i="8" s="1"/>
  <c r="AJ33" i="8" s="1"/>
  <c r="AJ34" i="8" s="1"/>
  <c r="AJ35" i="8" s="1"/>
  <c r="AJ36" i="8" s="1"/>
  <c r="AJ37" i="8" s="1"/>
  <c r="AJ38" i="8" s="1"/>
  <c r="AJ39" i="8" s="1"/>
  <c r="AJ40" i="8" s="1"/>
  <c r="AJ41" i="8" s="1"/>
  <c r="AJ42" i="8" s="1"/>
  <c r="AJ43" i="8" s="1"/>
  <c r="AJ44" i="8" s="1"/>
  <c r="AJ45" i="8" s="1"/>
  <c r="AI31" i="8"/>
  <c r="AI32" i="8" s="1"/>
  <c r="AI33" i="8" s="1"/>
  <c r="AI34" i="8" s="1"/>
  <c r="AI35" i="8" s="1"/>
  <c r="AI36" i="8" s="1"/>
  <c r="AI37" i="8" s="1"/>
  <c r="AI38" i="8" s="1"/>
  <c r="AI39" i="8" s="1"/>
  <c r="AI40" i="8" s="1"/>
  <c r="AI41" i="8" s="1"/>
  <c r="AI42" i="8" s="1"/>
  <c r="AI43" i="8" s="1"/>
  <c r="AI44" i="8" s="1"/>
  <c r="AI45" i="8" s="1"/>
  <c r="AH31" i="8"/>
  <c r="AH32" i="8" s="1"/>
  <c r="AH33" i="8" s="1"/>
  <c r="AH34" i="8" s="1"/>
  <c r="AH35" i="8" s="1"/>
  <c r="AH36" i="8" s="1"/>
  <c r="AH37" i="8" s="1"/>
  <c r="AH38" i="8" s="1"/>
  <c r="AH39" i="8" s="1"/>
  <c r="AH40" i="8" s="1"/>
  <c r="AH41" i="8" s="1"/>
  <c r="AH42" i="8" s="1"/>
  <c r="AH43" i="8" s="1"/>
  <c r="AH44" i="8" s="1"/>
  <c r="AH45" i="8" s="1"/>
  <c r="AF31" i="8"/>
  <c r="AF32" i="8" s="1"/>
  <c r="AF33" i="8" s="1"/>
  <c r="AF34" i="8" s="1"/>
  <c r="AF35" i="8" s="1"/>
  <c r="AF36" i="8" s="1"/>
  <c r="AF37" i="8" s="1"/>
  <c r="AF38" i="8" s="1"/>
  <c r="AF39" i="8" s="1"/>
  <c r="AF40" i="8" s="1"/>
  <c r="AF41" i="8" s="1"/>
  <c r="AF42" i="8" s="1"/>
  <c r="AF43" i="8" s="1"/>
  <c r="AF44" i="8" s="1"/>
  <c r="AF45" i="8" s="1"/>
  <c r="AD31" i="8"/>
  <c r="AD32" i="8" s="1"/>
  <c r="AD33" i="8" s="1"/>
  <c r="AD34" i="8" s="1"/>
  <c r="AD35" i="8" s="1"/>
  <c r="AD36" i="8" s="1"/>
  <c r="AD37" i="8" s="1"/>
  <c r="AD38" i="8" s="1"/>
  <c r="AD39" i="8" s="1"/>
  <c r="AD40" i="8" s="1"/>
  <c r="AD41" i="8" s="1"/>
  <c r="AD42" i="8" s="1"/>
  <c r="AD43" i="8" s="1"/>
  <c r="AD44" i="8" s="1"/>
  <c r="AD45" i="8" s="1"/>
  <c r="AB31" i="8"/>
  <c r="AB32" i="8" s="1"/>
  <c r="AB33" i="8" s="1"/>
  <c r="AB34" i="8" s="1"/>
  <c r="AB35" i="8" s="1"/>
  <c r="AB36" i="8" s="1"/>
  <c r="AB37" i="8" s="1"/>
  <c r="AB38" i="8" s="1"/>
  <c r="AB39" i="8" s="1"/>
  <c r="AB40" i="8" s="1"/>
  <c r="AB41" i="8" s="1"/>
  <c r="AB42" i="8" s="1"/>
  <c r="AB43" i="8" s="1"/>
  <c r="AB44" i="8" s="1"/>
  <c r="AB45" i="8" s="1"/>
  <c r="M31" i="8"/>
  <c r="M32" i="8" s="1"/>
  <c r="M33" i="8" s="1"/>
  <c r="M34" i="8" s="1"/>
  <c r="M35" i="8" s="1"/>
  <c r="M36" i="8" s="1"/>
  <c r="M37" i="8" s="1"/>
  <c r="M38" i="8" s="1"/>
  <c r="M39" i="8" s="1"/>
  <c r="M40" i="8" s="1"/>
  <c r="M41" i="8" s="1"/>
  <c r="M42" i="8" s="1"/>
  <c r="M43" i="8" s="1"/>
  <c r="M44" i="8" s="1"/>
  <c r="M45" i="8" s="1"/>
  <c r="AK39" i="14"/>
  <c r="AK40" i="14" s="1"/>
  <c r="AK41" i="14" s="1"/>
  <c r="AK42" i="14" s="1"/>
  <c r="AK43" i="14" s="1"/>
  <c r="AK44" i="14" s="1"/>
  <c r="AK45" i="14" s="1"/>
  <c r="AK46" i="14" s="1"/>
  <c r="AK47" i="14" s="1"/>
  <c r="AK48" i="14" s="1"/>
  <c r="AK49" i="14" s="1"/>
  <c r="AK50" i="14" s="1"/>
  <c r="AK51" i="14" s="1"/>
  <c r="AK52" i="14" s="1"/>
  <c r="AK53" i="14" s="1"/>
  <c r="AI39" i="14"/>
  <c r="AI40" i="14" s="1"/>
  <c r="AI41" i="14" s="1"/>
  <c r="AI42" i="14" s="1"/>
  <c r="AI43" i="14" s="1"/>
  <c r="AI44" i="14" s="1"/>
  <c r="AI45" i="14" s="1"/>
  <c r="AI46" i="14" s="1"/>
  <c r="AI47" i="14" s="1"/>
  <c r="AI48" i="14" s="1"/>
  <c r="AI49" i="14" s="1"/>
  <c r="AI50" i="14" s="1"/>
  <c r="AI51" i="14" s="1"/>
  <c r="AI52" i="14" s="1"/>
  <c r="AI53" i="14" s="1"/>
  <c r="AG39" i="14"/>
  <c r="AG40" i="14" s="1"/>
  <c r="AG41" i="14" s="1"/>
  <c r="AG42" i="14" s="1"/>
  <c r="AG43" i="14" s="1"/>
  <c r="AG44" i="14" s="1"/>
  <c r="AG45" i="14" s="1"/>
  <c r="AG46" i="14" s="1"/>
  <c r="AG47" i="14" s="1"/>
  <c r="AG48" i="14" s="1"/>
  <c r="AG49" i="14" s="1"/>
  <c r="AG50" i="14" s="1"/>
  <c r="AG51" i="14" s="1"/>
  <c r="AG52" i="14" s="1"/>
  <c r="AG53" i="14" s="1"/>
  <c r="AE39" i="14"/>
  <c r="AE40" i="14" s="1"/>
  <c r="AE41" i="14" s="1"/>
  <c r="AE42" i="14" s="1"/>
  <c r="AE43" i="14" s="1"/>
  <c r="AE44" i="14" s="1"/>
  <c r="AE45" i="14" s="1"/>
  <c r="AE46" i="14" s="1"/>
  <c r="AE47" i="14" s="1"/>
  <c r="AE48" i="14" s="1"/>
  <c r="AE49" i="14" s="1"/>
  <c r="AE50" i="14" s="1"/>
  <c r="AE51" i="14" s="1"/>
  <c r="AE52" i="14" s="1"/>
  <c r="AE53" i="14" s="1"/>
  <c r="AC39" i="14"/>
  <c r="AC40" i="14" s="1"/>
  <c r="AC41" i="14" s="1"/>
  <c r="AC42" i="14" s="1"/>
  <c r="AC43" i="14" s="1"/>
  <c r="AC44" i="14" s="1"/>
  <c r="AC45" i="14" s="1"/>
  <c r="AC46" i="14" s="1"/>
  <c r="AC47" i="14" s="1"/>
  <c r="AC48" i="14" s="1"/>
  <c r="AC49" i="14" s="1"/>
  <c r="AC50" i="14" s="1"/>
  <c r="AC51" i="14" s="1"/>
  <c r="AC52" i="14" s="1"/>
  <c r="AC53" i="14" s="1"/>
  <c r="AA39" i="14"/>
  <c r="AA40" i="14" s="1"/>
  <c r="AA41" i="14" s="1"/>
  <c r="AA42" i="14" s="1"/>
  <c r="AA43" i="14" s="1"/>
  <c r="AA44" i="14" s="1"/>
  <c r="AA45" i="14" s="1"/>
  <c r="AA46" i="14" s="1"/>
  <c r="AA47" i="14" s="1"/>
  <c r="AA48" i="14" s="1"/>
  <c r="AA49" i="14" s="1"/>
  <c r="AA50" i="14" s="1"/>
  <c r="AA51" i="14" s="1"/>
  <c r="AA52" i="14" s="1"/>
  <c r="AA53" i="14" s="1"/>
  <c r="Y39" i="14"/>
  <c r="Y40" i="14" s="1"/>
  <c r="Y41" i="14" s="1"/>
  <c r="Y42" i="14" s="1"/>
  <c r="Y43" i="14" s="1"/>
  <c r="Y44" i="14" s="1"/>
  <c r="Y45" i="14" s="1"/>
  <c r="Y46" i="14" s="1"/>
  <c r="Y47" i="14" s="1"/>
  <c r="Y48" i="14" s="1"/>
  <c r="Y49" i="14" s="1"/>
  <c r="Y50" i="14" s="1"/>
  <c r="Y51" i="14" s="1"/>
  <c r="Y52" i="14" s="1"/>
  <c r="Y53" i="14" s="1"/>
  <c r="W39" i="14"/>
  <c r="W40" i="14" s="1"/>
  <c r="W41" i="14" s="1"/>
  <c r="W42" i="14" s="1"/>
  <c r="W43" i="14" s="1"/>
  <c r="W44" i="14" s="1"/>
  <c r="W45" i="14" s="1"/>
  <c r="W46" i="14" s="1"/>
  <c r="W47" i="14" s="1"/>
  <c r="W48" i="14" s="1"/>
  <c r="W49" i="14" s="1"/>
  <c r="W50" i="14" s="1"/>
  <c r="W51" i="14" s="1"/>
  <c r="W52" i="14" s="1"/>
  <c r="W53" i="14" s="1"/>
  <c r="U39" i="14"/>
  <c r="U40" i="14" s="1"/>
  <c r="U41" i="14" s="1"/>
  <c r="U42" i="14" s="1"/>
  <c r="U43" i="14" s="1"/>
  <c r="U44" i="14" s="1"/>
  <c r="U45" i="14" s="1"/>
  <c r="U46" i="14" s="1"/>
  <c r="U47" i="14" s="1"/>
  <c r="U48" i="14" s="1"/>
  <c r="U49" i="14" s="1"/>
  <c r="U50" i="14" s="1"/>
  <c r="U51" i="14" s="1"/>
  <c r="U52" i="14" s="1"/>
  <c r="U53" i="14" s="1"/>
  <c r="S39" i="14"/>
  <c r="S40" i="14" s="1"/>
  <c r="S41" i="14" s="1"/>
  <c r="S42" i="14" s="1"/>
  <c r="S43" i="14" s="1"/>
  <c r="S44" i="14" s="1"/>
  <c r="S45" i="14" s="1"/>
  <c r="S46" i="14" s="1"/>
  <c r="S47" i="14" s="1"/>
  <c r="S48" i="14" s="1"/>
  <c r="S49" i="14" s="1"/>
  <c r="S50" i="14" s="1"/>
  <c r="S51" i="14" s="1"/>
  <c r="S52" i="14" s="1"/>
  <c r="S53" i="14" s="1"/>
  <c r="Q39" i="14"/>
  <c r="Q40" i="14" s="1"/>
  <c r="Q41" i="14" s="1"/>
  <c r="Q42" i="14" s="1"/>
  <c r="Q43" i="14" s="1"/>
  <c r="Q44" i="14" s="1"/>
  <c r="Q45" i="14" s="1"/>
  <c r="Q46" i="14" s="1"/>
  <c r="Q47" i="14" s="1"/>
  <c r="Q48" i="14" s="1"/>
  <c r="Q49" i="14" s="1"/>
  <c r="Q50" i="14" s="1"/>
  <c r="Q51" i="14" s="1"/>
  <c r="Q52" i="14" s="1"/>
  <c r="Q53" i="14" s="1"/>
  <c r="O39" i="14"/>
  <c r="O40" i="14" s="1"/>
  <c r="O41" i="14" s="1"/>
  <c r="O42" i="14" s="1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M39" i="14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K39" i="14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I39" i="14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G39" i="14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E39" i="14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AQ36" i="14"/>
  <c r="AQ35" i="14"/>
  <c r="AQ34" i="14"/>
  <c r="B32" i="14"/>
  <c r="AR31" i="14"/>
  <c r="AR30" i="14"/>
  <c r="AR29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AI13" i="14" s="1"/>
  <c r="AI14" i="14" s="1"/>
  <c r="AQ9" i="14"/>
  <c r="AQ8" i="14"/>
  <c r="AQ7" i="14"/>
  <c r="AR4" i="14"/>
  <c r="AR3" i="14"/>
  <c r="AR2" i="14"/>
  <c r="AC13" i="14" l="1"/>
  <c r="AC14" i="14" s="1"/>
  <c r="AC15" i="14" s="1"/>
  <c r="AC16" i="14" s="1"/>
  <c r="AC17" i="14" s="1"/>
  <c r="AC18" i="14" s="1"/>
  <c r="AC19" i="14" s="1"/>
  <c r="AC20" i="14" s="1"/>
  <c r="AC21" i="14" s="1"/>
  <c r="AC22" i="14" s="1"/>
  <c r="AC23" i="14" s="1"/>
  <c r="AC24" i="14" s="1"/>
  <c r="AC25" i="14" s="1"/>
  <c r="AC26" i="14" s="1"/>
  <c r="AC27" i="14" s="1"/>
  <c r="I13" i="14"/>
  <c r="I14" i="14" s="1"/>
  <c r="I15" i="14" s="1"/>
  <c r="I16" i="14" s="1"/>
  <c r="I17" i="14" s="1"/>
  <c r="AE13" i="14"/>
  <c r="AE14" i="14" s="1"/>
  <c r="AE15" i="14" s="1"/>
  <c r="AE16" i="14" s="1"/>
  <c r="AE17" i="14" s="1"/>
  <c r="U13" i="14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AO13" i="14"/>
  <c r="AO14" i="14" s="1"/>
  <c r="AO15" i="14" s="1"/>
  <c r="AO16" i="14" s="1"/>
  <c r="AO17" i="14" s="1"/>
  <c r="G13" i="14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Q13" i="14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AM13" i="14"/>
  <c r="AM14" i="14" s="1"/>
  <c r="AM15" i="14" s="1"/>
  <c r="AM16" i="14" s="1"/>
  <c r="AM17" i="14" s="1"/>
  <c r="AM18" i="14" s="1"/>
  <c r="AM19" i="14" s="1"/>
  <c r="AM20" i="14" s="1"/>
  <c r="AM21" i="14" s="1"/>
  <c r="AM22" i="14" s="1"/>
  <c r="AM23" i="14" s="1"/>
  <c r="AM24" i="14" s="1"/>
  <c r="AM25" i="14" s="1"/>
  <c r="AM26" i="14" s="1"/>
  <c r="AM27" i="14" s="1"/>
  <c r="M13" i="14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E13" i="14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O13" i="14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Y13" i="14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AK13" i="14"/>
  <c r="AK14" i="14" s="1"/>
  <c r="AK15" i="14" s="1"/>
  <c r="AK16" i="14" s="1"/>
  <c r="AK17" i="14" s="1"/>
  <c r="AK18" i="14" s="1"/>
  <c r="AK19" i="14" s="1"/>
  <c r="AK20" i="14" s="1"/>
  <c r="AK21" i="14" s="1"/>
  <c r="AK22" i="14" s="1"/>
  <c r="AK23" i="14" s="1"/>
  <c r="AK24" i="14" s="1"/>
  <c r="AK25" i="14" s="1"/>
  <c r="AK26" i="14" s="1"/>
  <c r="AK27" i="14" s="1"/>
  <c r="AE18" i="14"/>
  <c r="AE19" i="14" s="1"/>
  <c r="AE20" i="14" s="1"/>
  <c r="AE21" i="14" s="1"/>
  <c r="AE22" i="14" s="1"/>
  <c r="AE23" i="14" s="1"/>
  <c r="AE24" i="14" s="1"/>
  <c r="AE25" i="14" s="1"/>
  <c r="AE26" i="14" s="1"/>
  <c r="AE27" i="14" s="1"/>
  <c r="I18" i="14"/>
  <c r="I19" i="14" s="1"/>
  <c r="I20" i="14" s="1"/>
  <c r="I21" i="14" s="1"/>
  <c r="I22" i="14" s="1"/>
  <c r="I23" i="14" s="1"/>
  <c r="I24" i="14" s="1"/>
  <c r="I25" i="14" s="1"/>
  <c r="I26" i="14" s="1"/>
  <c r="I27" i="14" s="1"/>
  <c r="AO18" i="14"/>
  <c r="AO19" i="14" s="1"/>
  <c r="AO20" i="14" s="1"/>
  <c r="AO21" i="14" s="1"/>
  <c r="AO22" i="14" s="1"/>
  <c r="AO23" i="14" s="1"/>
  <c r="AO24" i="14" s="1"/>
  <c r="AO25" i="14" s="1"/>
  <c r="AO26" i="14" s="1"/>
  <c r="AO27" i="14" s="1"/>
  <c r="AI15" i="14"/>
  <c r="AI16" i="14" s="1"/>
  <c r="AI17" i="14" s="1"/>
  <c r="AI18" i="14" s="1"/>
  <c r="AI19" i="14" s="1"/>
  <c r="AI20" i="14" s="1"/>
  <c r="AI21" i="14" s="1"/>
  <c r="AI22" i="14" s="1"/>
  <c r="AI23" i="14" s="1"/>
  <c r="AI24" i="14" s="1"/>
  <c r="AI25" i="14" s="1"/>
  <c r="AI26" i="14" s="1"/>
  <c r="AI27" i="14" s="1"/>
  <c r="W13" i="14"/>
  <c r="W14" i="14" s="1"/>
  <c r="W15" i="14" s="1"/>
  <c r="W16" i="14" s="1"/>
  <c r="W17" i="14" s="1"/>
  <c r="W18" i="14" s="1"/>
  <c r="W19" i="14" s="1"/>
  <c r="W20" i="14" s="1"/>
  <c r="W21" i="14" s="1"/>
  <c r="W22" i="14" s="1"/>
  <c r="W23" i="14" s="1"/>
  <c r="W24" i="14" s="1"/>
  <c r="W25" i="14" s="1"/>
  <c r="W26" i="14" s="1"/>
  <c r="W27" i="14" s="1"/>
  <c r="AG13" i="14"/>
  <c r="AG14" i="14" s="1"/>
  <c r="AG15" i="14" s="1"/>
  <c r="AG16" i="14" s="1"/>
  <c r="AG17" i="14" s="1"/>
  <c r="AG18" i="14" s="1"/>
  <c r="AG19" i="14" s="1"/>
  <c r="AG20" i="14" s="1"/>
  <c r="AG21" i="14" s="1"/>
  <c r="AG22" i="14" s="1"/>
  <c r="AG23" i="14" s="1"/>
  <c r="AG24" i="14" s="1"/>
  <c r="AG25" i="14" s="1"/>
  <c r="AG26" i="14" s="1"/>
  <c r="AG27" i="14" s="1"/>
  <c r="K13" i="14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S13" i="14"/>
  <c r="S14" i="14" s="1"/>
  <c r="S15" i="14" s="1"/>
  <c r="S16" i="14" s="1"/>
  <c r="S17" i="14" s="1"/>
  <c r="S18" i="14" s="1"/>
  <c r="S19" i="14" s="1"/>
  <c r="S20" i="14" s="1"/>
  <c r="S21" i="14" s="1"/>
  <c r="S22" i="14" s="1"/>
  <c r="S23" i="14" s="1"/>
  <c r="S24" i="14" s="1"/>
  <c r="S25" i="14" s="1"/>
  <c r="S26" i="14" s="1"/>
  <c r="S27" i="14" s="1"/>
  <c r="AA13" i="14"/>
  <c r="AA14" i="14" s="1"/>
  <c r="AA15" i="14" s="1"/>
  <c r="AA16" i="14" s="1"/>
  <c r="AA17" i="14" s="1"/>
  <c r="AA18" i="14" s="1"/>
  <c r="AA19" i="14" s="1"/>
  <c r="AA20" i="14" s="1"/>
  <c r="AA21" i="14" s="1"/>
  <c r="AA22" i="14" s="1"/>
  <c r="AA23" i="14" s="1"/>
  <c r="AA24" i="14" s="1"/>
  <c r="AA25" i="14" s="1"/>
  <c r="AA26" i="14" s="1"/>
  <c r="AA27" i="14" s="1"/>
  <c r="S31" i="8"/>
  <c r="S32" i="8" s="1"/>
  <c r="S33" i="8" s="1"/>
  <c r="S34" i="8" s="1"/>
  <c r="S35" i="8" s="1"/>
  <c r="S36" i="8" s="1"/>
  <c r="S37" i="8" s="1"/>
  <c r="S38" i="8" s="1"/>
  <c r="S39" i="8" s="1"/>
  <c r="S40" i="8" s="1"/>
  <c r="S41" i="8" s="1"/>
  <c r="S42" i="8" s="1"/>
  <c r="S43" i="8" s="1"/>
  <c r="S44" i="8" s="1"/>
  <c r="S45" i="8" s="1"/>
  <c r="V31" i="8"/>
  <c r="V32" i="8" s="1"/>
  <c r="V33" i="8" s="1"/>
  <c r="V34" i="8" s="1"/>
  <c r="V35" i="8" s="1"/>
  <c r="V36" i="8" s="1"/>
  <c r="V37" i="8" s="1"/>
  <c r="V38" i="8" s="1"/>
  <c r="V39" i="8" s="1"/>
  <c r="V40" i="8" s="1"/>
  <c r="V41" i="8" s="1"/>
  <c r="V42" i="8" s="1"/>
  <c r="V43" i="8" s="1"/>
  <c r="V44" i="8" s="1"/>
  <c r="V45" i="8" s="1"/>
  <c r="X31" i="8"/>
  <c r="X32" i="8" s="1"/>
  <c r="X33" i="8" s="1"/>
  <c r="X34" i="8" s="1"/>
  <c r="X35" i="8" s="1"/>
  <c r="X36" i="8" s="1"/>
  <c r="X37" i="8" s="1"/>
  <c r="X38" i="8" s="1"/>
  <c r="X39" i="8" s="1"/>
  <c r="X40" i="8" s="1"/>
  <c r="X41" i="8" s="1"/>
  <c r="X42" i="8" s="1"/>
  <c r="X43" i="8" s="1"/>
  <c r="X44" i="8" s="1"/>
  <c r="X45" i="8" s="1"/>
  <c r="Z31" i="8"/>
  <c r="Z32" i="8" s="1"/>
  <c r="Z33" i="8" s="1"/>
  <c r="Z34" i="8" s="1"/>
  <c r="Z35" i="8" s="1"/>
  <c r="Z36" i="8" s="1"/>
  <c r="Z37" i="8" s="1"/>
  <c r="Z38" i="8" s="1"/>
  <c r="Z39" i="8" s="1"/>
  <c r="Z40" i="8" s="1"/>
  <c r="Z41" i="8" s="1"/>
  <c r="Z42" i="8" s="1"/>
  <c r="Z43" i="8" s="1"/>
  <c r="Z44" i="8" s="1"/>
  <c r="Z45" i="8" s="1"/>
  <c r="P31" i="8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I31" i="8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F31" i="8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E31" i="8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10" i="8"/>
  <c r="C9" i="8"/>
  <c r="AF9" i="8" l="1"/>
  <c r="AF10" i="8" s="1"/>
  <c r="AF11" i="8" s="1"/>
  <c r="AF12" i="8" s="1"/>
  <c r="AF13" i="8" s="1"/>
  <c r="AF14" i="8" s="1"/>
  <c r="AF15" i="8" s="1"/>
  <c r="AF16" i="8" s="1"/>
  <c r="AF17" i="8" s="1"/>
  <c r="AF18" i="8" s="1"/>
  <c r="AF19" i="8" s="1"/>
  <c r="AF20" i="8" s="1"/>
  <c r="AF21" i="8" s="1"/>
  <c r="AF22" i="8" s="1"/>
  <c r="AF23" i="8" s="1"/>
  <c r="R9" i="8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I9" i="8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N9" i="8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AI9" i="8"/>
  <c r="AI10" i="8" s="1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Z9" i="8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T9" i="8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L9" i="8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AL9" i="8"/>
  <c r="AL10" i="8" s="1"/>
  <c r="AL11" i="8" s="1"/>
  <c r="AL12" i="8" s="1"/>
  <c r="AL13" i="8" s="1"/>
  <c r="AL14" i="8" s="1"/>
  <c r="AL15" i="8" s="1"/>
  <c r="AL16" i="8" s="1"/>
  <c r="AL17" i="8" s="1"/>
  <c r="AL18" i="8" s="1"/>
  <c r="AL19" i="8" s="1"/>
  <c r="AL20" i="8" s="1"/>
  <c r="AL21" i="8" s="1"/>
  <c r="AL22" i="8" s="1"/>
  <c r="AL23" i="8" s="1"/>
  <c r="AC9" i="8"/>
  <c r="AC10" i="8" s="1"/>
  <c r="AC11" i="8" s="1"/>
  <c r="AC12" i="8" s="1"/>
  <c r="AC13" i="8" s="1"/>
  <c r="AC14" i="8" s="1"/>
  <c r="AC15" i="8" s="1"/>
  <c r="AC16" i="8" s="1"/>
  <c r="AC17" i="8" s="1"/>
  <c r="AC18" i="8" s="1"/>
  <c r="AC19" i="8" s="1"/>
  <c r="AC20" i="8" s="1"/>
  <c r="AC21" i="8" s="1"/>
  <c r="AC22" i="8" s="1"/>
  <c r="AC23" i="8" s="1"/>
  <c r="W9" i="8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P9" i="8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G9" i="8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AK9" i="8"/>
  <c r="AK10" i="8" s="1"/>
  <c r="AK11" i="8" s="1"/>
  <c r="AK12" i="8" s="1"/>
  <c r="AK13" i="8" s="1"/>
  <c r="AK14" i="8" s="1"/>
  <c r="AK15" i="8" s="1"/>
  <c r="AK16" i="8" s="1"/>
  <c r="AK17" i="8" s="1"/>
  <c r="AK18" i="8" s="1"/>
  <c r="AK19" i="8" s="1"/>
  <c r="AK20" i="8" s="1"/>
  <c r="AK21" i="8" s="1"/>
  <c r="AK22" i="8" s="1"/>
  <c r="AK23" i="8" s="1"/>
  <c r="F9" i="8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E9" i="8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BA28" i="8" l="1"/>
  <c r="B26" i="8"/>
  <c r="BB25" i="8"/>
  <c r="BA5" i="8"/>
  <c r="BB2" i="8"/>
</calcChain>
</file>

<file path=xl/sharedStrings.xml><?xml version="1.0" encoding="utf-8"?>
<sst xmlns="http://schemas.openxmlformats.org/spreadsheetml/2006/main" count="1344" uniqueCount="76">
  <si>
    <t>D</t>
  </si>
  <si>
    <t>Dęblin</t>
  </si>
  <si>
    <t>Garwolin</t>
  </si>
  <si>
    <t>H</t>
  </si>
  <si>
    <t>C</t>
  </si>
  <si>
    <t>Liczba autob. w D</t>
  </si>
  <si>
    <t>Liczba autob. w 1-5</t>
  </si>
  <si>
    <t>Liczba autob. w 7</t>
  </si>
  <si>
    <t xml:space="preserve">Liczba autob. W 6 </t>
  </si>
  <si>
    <t>A</t>
  </si>
  <si>
    <t>B</t>
  </si>
  <si>
    <t>H + I</t>
  </si>
  <si>
    <t>F</t>
  </si>
  <si>
    <t>G</t>
  </si>
  <si>
    <t>I</t>
  </si>
  <si>
    <t>J</t>
  </si>
  <si>
    <t>L + M + N</t>
  </si>
  <si>
    <t>Rozkład jazdy autobusów kolejowej zastępczej komunikacji drogowej autobusowej Spółki "Koleje Mazowieckie - KM" sp. z o.o.
obowiązuje od 11.06.2017 do 03.09.2017</t>
  </si>
  <si>
    <t>Brygada:</t>
  </si>
  <si>
    <t>Odjazd:</t>
  </si>
  <si>
    <t>Godz.</t>
  </si>
  <si>
    <t>Przyjazd:</t>
  </si>
  <si>
    <r>
      <t xml:space="preserve">Przejazd:
</t>
    </r>
    <r>
      <rPr>
        <sz val="8"/>
        <color theme="1"/>
        <rFont val="Verdana"/>
        <family val="2"/>
        <charset val="238"/>
      </rPr>
      <t>handlowy (H) / służbowy (S)</t>
    </r>
  </si>
  <si>
    <t>S</t>
  </si>
  <si>
    <t>E</t>
  </si>
  <si>
    <t>wozokm</t>
  </si>
  <si>
    <t>K</t>
  </si>
  <si>
    <t>REZERWA</t>
  </si>
  <si>
    <t>Plan pracy brygad autobusowych - przejazdy w 1 - 5</t>
  </si>
  <si>
    <t>Plan pracy brygad autobusowych - przejazdy w 6</t>
  </si>
  <si>
    <t>Plan pracy brygad autobusowych - przejazdy w 7</t>
  </si>
  <si>
    <t>Cały przejazd</t>
  </si>
  <si>
    <t>Przystanki</t>
  </si>
  <si>
    <t>ŁASKARZEW CENTRUM</t>
  </si>
  <si>
    <t>LEOKADIA 01</t>
  </si>
  <si>
    <t>LEOKADIA 02</t>
  </si>
  <si>
    <t>GRABNIAK</t>
  </si>
  <si>
    <t>ŻYCZYN PRZEJAZD</t>
  </si>
  <si>
    <t>ŻYCZYN SZKOŁA</t>
  </si>
  <si>
    <t xml:space="preserve">Garwolin </t>
  </si>
  <si>
    <t>Brygady:</t>
  </si>
  <si>
    <t>L</t>
  </si>
  <si>
    <t>M</t>
  </si>
  <si>
    <t>N</t>
  </si>
  <si>
    <t>Liczba autobusów:</t>
  </si>
  <si>
    <t>Za pociąg:</t>
  </si>
  <si>
    <t>Kurs:</t>
  </si>
  <si>
    <t>-</t>
  </si>
  <si>
    <t>Przewidywany potok podróżnych:</t>
  </si>
  <si>
    <t>Czas postoju</t>
  </si>
  <si>
    <t xml:space="preserve">1 - 5 </t>
  </si>
  <si>
    <t>Czas pracy kierowcy</t>
  </si>
  <si>
    <r>
      <t xml:space="preserve">RUDA TALUBSKA PKS </t>
    </r>
    <r>
      <rPr>
        <u/>
        <sz val="13"/>
        <color theme="1"/>
        <rFont val="Arial"/>
        <family val="2"/>
        <charset val="238"/>
      </rPr>
      <t>(na żądanie)</t>
    </r>
  </si>
  <si>
    <t>GARWOLIN PKP</t>
  </si>
  <si>
    <t>RUDA TALUBSKA PKP</t>
  </si>
  <si>
    <t>ŁASKARZEW PRZYSTANEK PKS</t>
  </si>
  <si>
    <t>SOBOLEW PKP</t>
  </si>
  <si>
    <t>KALEŃ DRUGI</t>
  </si>
  <si>
    <t>ŻYCZYN PKP</t>
  </si>
  <si>
    <t>DĘBLIN PKP</t>
  </si>
  <si>
    <t>STARA ROKITNIA PKS</t>
  </si>
  <si>
    <t>WOLA ROWSKA PKS</t>
  </si>
  <si>
    <t>Rozkład jazdy autobusów kolejowej zastępczej komunikacji drogowej autobusowej Spółki "Koleje Mazowieckie - KM" sp. z o.o.
obowiązuje od 11.06.2017 do 02.09.2017</t>
  </si>
  <si>
    <t>OBJAŚNIENIA:</t>
  </si>
  <si>
    <r>
      <rPr>
        <b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scheme val="minor"/>
      </rPr>
      <t xml:space="preserve"> - kursuje od poniedziałku do piątku oprócz świąt</t>
    </r>
  </si>
  <si>
    <r>
      <rPr>
        <b/>
        <sz val="11"/>
        <color theme="1"/>
        <rFont val="Calibri"/>
        <family val="2"/>
        <charset val="238"/>
        <scheme val="minor"/>
      </rPr>
      <t xml:space="preserve">C - </t>
    </r>
    <r>
      <rPr>
        <sz val="11"/>
        <color theme="1"/>
        <rFont val="Calibri"/>
        <family val="2"/>
        <charset val="238"/>
        <scheme val="minor"/>
      </rPr>
      <t>kursuje w dni świąteczne, soboty i niedziele</t>
    </r>
  </si>
  <si>
    <r>
      <rPr>
        <b/>
        <sz val="11"/>
        <color theme="1"/>
        <rFont val="Calibri"/>
        <family val="2"/>
        <charset val="238"/>
        <scheme val="minor"/>
      </rPr>
      <t xml:space="preserve">H - </t>
    </r>
    <r>
      <rPr>
        <sz val="11"/>
        <color theme="1"/>
        <rFont val="Calibri"/>
        <family val="2"/>
        <charset val="238"/>
        <scheme val="minor"/>
      </rPr>
      <t>kursuje codziennie</t>
    </r>
  </si>
  <si>
    <t>LEOKADIA 01 (PKS Przychód)</t>
  </si>
  <si>
    <t>LEOKADIA 02 (PKS St.Helenów)</t>
  </si>
  <si>
    <t>KALEŃ DRUGI PKS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</si>
  <si>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scheme val="minor"/>
      </rPr>
      <t xml:space="preserve"> RUDA TALUBSKA PKS -&gt; PRZYSTANEK NA ŻĄDANIE</t>
    </r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</si>
  <si>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sz val="11"/>
        <color theme="1"/>
        <rFont val="Calibri"/>
        <family val="2"/>
        <charset val="238"/>
        <scheme val="minor"/>
      </rPr>
      <t>WOLA ROWSKA PKS -&gt; PRZYSTANEK PRZY SZKOLE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</si>
  <si>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sz val="11"/>
        <color theme="1"/>
        <rFont val="Calibri"/>
        <family val="2"/>
        <charset val="238"/>
        <scheme val="minor"/>
      </rPr>
      <t>ŁASKARZEW PRZYSTANEK PKS -&gt; PRZYSTANEK PRZY ul. WARSZAWSKIEJ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</si>
  <si>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sz val="11"/>
        <color theme="1"/>
        <rFont val="Calibri"/>
        <family val="2"/>
        <charset val="238"/>
        <scheme val="minor"/>
      </rPr>
      <t xml:space="preserve">GRABNIAK -&gt; PRZYSTANEK PKS W LOKALIZACJI </t>
    </r>
    <r>
      <rPr>
        <b/>
        <sz val="11"/>
        <color theme="1"/>
        <rFont val="Calibri"/>
        <family val="2"/>
        <charset val="238"/>
        <scheme val="minor"/>
      </rPr>
      <t>GRABNIAK 35</t>
    </r>
  </si>
  <si>
    <r>
      <rPr>
        <b/>
        <sz val="11"/>
        <color theme="1"/>
        <rFont val="Calibri"/>
        <family val="2"/>
        <charset val="238"/>
        <scheme val="minor"/>
      </rPr>
      <t>5. ŻYCZYN PRZEJAZD</t>
    </r>
    <r>
      <rPr>
        <sz val="11"/>
        <color theme="1"/>
        <rFont val="Calibri"/>
        <family val="2"/>
        <charset val="238"/>
        <scheme val="minor"/>
      </rPr>
      <t xml:space="preserve"> -&gt; PRZYSTANEK PKS W LOKALIZACJI </t>
    </r>
    <r>
      <rPr>
        <b/>
        <sz val="11"/>
        <color theme="1"/>
        <rFont val="Calibri"/>
        <family val="2"/>
        <charset val="238"/>
        <scheme val="minor"/>
      </rPr>
      <t>ŻYCZYN 50 - FUNKCJONUJĄCY ZASTĘPCZO ZA PKP MIKA</t>
    </r>
  </si>
  <si>
    <t>ŁASKARZEW CENTRUM 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</si>
</sst>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13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3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 applyAlignment="1">
      <alignment horizontal="center"/>
    </xf>
    <xf numFmtId="20" fontId="0" fillId="0" borderId="0" xfId="0" applyNumberFormat="1"/>
    <xf numFmtId="20" fontId="0" fillId="0" borderId="0" xfId="0" applyNumberFormat="1" applyFill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4" fontId="7" fillId="0" borderId="20" xfId="0" applyNumberFormat="1" applyFont="1" applyBorder="1"/>
    <xf numFmtId="4" fontId="7" fillId="0" borderId="19" xfId="0" applyNumberFormat="1" applyFont="1" applyBorder="1"/>
    <xf numFmtId="4" fontId="7" fillId="0" borderId="18" xfId="0" applyNumberFormat="1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9" fillId="0" borderId="22" xfId="0" applyFont="1" applyBorder="1"/>
    <xf numFmtId="0" fontId="9" fillId="0" borderId="0" xfId="0" applyFont="1"/>
    <xf numFmtId="0" fontId="0" fillId="0" borderId="0" xfId="0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1" fillId="0" borderId="26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164" fontId="10" fillId="0" borderId="25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Fill="1" applyBorder="1"/>
    <xf numFmtId="20" fontId="12" fillId="0" borderId="0" xfId="0" applyNumberFormat="1" applyFont="1" applyAlignment="1">
      <alignment horizontal="center" vertical="center"/>
    </xf>
    <xf numFmtId="20" fontId="10" fillId="0" borderId="0" xfId="0" applyNumberFormat="1" applyFont="1"/>
    <xf numFmtId="20" fontId="10" fillId="0" borderId="0" xfId="0" applyNumberFormat="1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20" fontId="11" fillId="0" borderId="0" xfId="0" applyNumberFormat="1" applyFont="1"/>
    <xf numFmtId="20" fontId="12" fillId="0" borderId="0" xfId="0" applyNumberFormat="1" applyFont="1"/>
    <xf numFmtId="164" fontId="10" fillId="0" borderId="28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0" fontId="11" fillId="0" borderId="0" xfId="0" applyNumberFormat="1" applyFont="1" applyFill="1"/>
    <xf numFmtId="20" fontId="12" fillId="0" borderId="0" xfId="0" applyNumberFormat="1" applyFont="1" applyFill="1"/>
    <xf numFmtId="20" fontId="10" fillId="0" borderId="0" xfId="0" applyNumberFormat="1" applyFont="1" applyFill="1"/>
    <xf numFmtId="20" fontId="11" fillId="0" borderId="19" xfId="0" applyNumberFormat="1" applyFont="1" applyFill="1" applyBorder="1" applyAlignment="1">
      <alignment horizontal="center" vertical="center"/>
    </xf>
    <xf numFmtId="20" fontId="12" fillId="0" borderId="19" xfId="0" applyNumberFormat="1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20" fontId="11" fillId="0" borderId="42" xfId="0" applyNumberFormat="1" applyFont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vertical="center" wrapText="1"/>
    </xf>
    <xf numFmtId="20" fontId="11" fillId="0" borderId="44" xfId="0" applyNumberFormat="1" applyFont="1" applyFill="1" applyBorder="1" applyAlignment="1">
      <alignment horizontal="center" vertical="center"/>
    </xf>
    <xf numFmtId="20" fontId="12" fillId="0" borderId="44" xfId="0" applyNumberFormat="1" applyFont="1" applyFill="1" applyBorder="1" applyAlignment="1">
      <alignment horizontal="center" vertical="center"/>
    </xf>
    <xf numFmtId="20" fontId="10" fillId="0" borderId="41" xfId="0" applyNumberFormat="1" applyFont="1" applyFill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 vertical="center"/>
    </xf>
    <xf numFmtId="20" fontId="12" fillId="0" borderId="19" xfId="0" applyNumberFormat="1" applyFont="1" applyBorder="1" applyAlignment="1">
      <alignment horizontal="center" vertical="center"/>
    </xf>
    <xf numFmtId="20" fontId="10" fillId="0" borderId="18" xfId="0" applyNumberFormat="1" applyFont="1" applyBorder="1" applyAlignment="1">
      <alignment horizontal="center" vertical="center"/>
    </xf>
    <xf numFmtId="20" fontId="11" fillId="0" borderId="19" xfId="0" applyNumberFormat="1" applyFont="1" applyBorder="1" applyAlignment="1">
      <alignment horizontal="center"/>
    </xf>
    <xf numFmtId="20" fontId="12" fillId="0" borderId="19" xfId="0" applyNumberFormat="1" applyFont="1" applyBorder="1" applyAlignment="1">
      <alignment horizontal="center"/>
    </xf>
    <xf numFmtId="20" fontId="10" fillId="0" borderId="18" xfId="0" applyNumberFormat="1" applyFont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3" borderId="38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6" borderId="19" xfId="0" applyFont="1" applyFill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 vertical="center"/>
    </xf>
    <xf numFmtId="20" fontId="16" fillId="0" borderId="0" xfId="0" applyNumberFormat="1" applyFont="1"/>
    <xf numFmtId="0" fontId="16" fillId="3" borderId="0" xfId="0" applyFont="1" applyFill="1"/>
    <xf numFmtId="20" fontId="16" fillId="0" borderId="0" xfId="0" applyNumberFormat="1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164" fontId="16" fillId="0" borderId="25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20" fontId="16" fillId="0" borderId="0" xfId="0" applyNumberFormat="1" applyFont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6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12" fillId="0" borderId="19" xfId="0" applyFont="1" applyBorder="1"/>
    <xf numFmtId="0" fontId="10" fillId="0" borderId="18" xfId="0" applyFont="1" applyFill="1" applyBorder="1"/>
    <xf numFmtId="0" fontId="10" fillId="0" borderId="19" xfId="0" applyFont="1" applyBorder="1"/>
    <xf numFmtId="0" fontId="11" fillId="0" borderId="18" xfId="0" applyFont="1" applyBorder="1"/>
    <xf numFmtId="0" fontId="15" fillId="7" borderId="19" xfId="0" applyFont="1" applyFill="1" applyBorder="1" applyAlignment="1">
      <alignment horizontal="right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/>
    </xf>
    <xf numFmtId="0" fontId="15" fillId="7" borderId="34" xfId="0" applyFont="1" applyFill="1" applyBorder="1" applyAlignment="1">
      <alignment vertical="center"/>
    </xf>
    <xf numFmtId="0" fontId="16" fillId="0" borderId="42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20" fontId="11" fillId="0" borderId="19" xfId="0" applyNumberFormat="1" applyFont="1" applyFill="1" applyBorder="1" applyAlignment="1">
      <alignment horizontal="center" vertical="center" wrapText="1"/>
    </xf>
    <xf numFmtId="20" fontId="12" fillId="0" borderId="19" xfId="0" applyNumberFormat="1" applyFont="1" applyFill="1" applyBorder="1" applyAlignment="1">
      <alignment horizontal="center" vertical="center" wrapText="1"/>
    </xf>
    <xf numFmtId="20" fontId="10" fillId="0" borderId="18" xfId="0" applyNumberFormat="1" applyFont="1" applyFill="1" applyBorder="1" applyAlignment="1">
      <alignment horizontal="center" vertical="center" wrapText="1"/>
    </xf>
    <xf numFmtId="20" fontId="11" fillId="0" borderId="19" xfId="0" applyNumberFormat="1" applyFont="1" applyBorder="1" applyAlignment="1">
      <alignment horizontal="center" vertical="center" wrapText="1"/>
    </xf>
    <xf numFmtId="20" fontId="12" fillId="0" borderId="19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20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20" fontId="7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20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20" fontId="18" fillId="0" borderId="18" xfId="0" applyNumberFormat="1" applyFont="1" applyBorder="1" applyAlignment="1">
      <alignment horizontal="center" vertical="center"/>
    </xf>
    <xf numFmtId="46" fontId="7" fillId="0" borderId="0" xfId="0" applyNumberFormat="1" applyFont="1"/>
    <xf numFmtId="164" fontId="18" fillId="0" borderId="19" xfId="0" applyNumberFormat="1" applyFont="1" applyFill="1" applyBorder="1" applyAlignment="1">
      <alignment horizontal="center" vertical="center"/>
    </xf>
    <xf numFmtId="20" fontId="11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20" fontId="11" fillId="0" borderId="0" xfId="0" applyNumberFormat="1" applyFont="1" applyBorder="1"/>
    <xf numFmtId="20" fontId="12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0" fontId="11" fillId="0" borderId="26" xfId="0" applyNumberFormat="1" applyFont="1" applyFill="1" applyBorder="1" applyAlignment="1">
      <alignment vertical="center" wrapText="1"/>
    </xf>
    <xf numFmtId="20" fontId="11" fillId="0" borderId="0" xfId="0" applyNumberFormat="1" applyFont="1" applyFill="1" applyBorder="1" applyAlignment="1">
      <alignment vertical="center" wrapText="1"/>
    </xf>
    <xf numFmtId="20" fontId="12" fillId="0" borderId="26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vertical="center" wrapText="1"/>
    </xf>
    <xf numFmtId="20" fontId="10" fillId="0" borderId="26" xfId="0" applyNumberFormat="1" applyFont="1" applyFill="1" applyBorder="1" applyAlignment="1">
      <alignment vertical="center" wrapText="1"/>
    </xf>
    <xf numFmtId="20" fontId="10" fillId="0" borderId="0" xfId="0" applyNumberFormat="1" applyFont="1" applyFill="1" applyBorder="1" applyAlignment="1">
      <alignment vertical="center" wrapText="1"/>
    </xf>
    <xf numFmtId="0" fontId="15" fillId="7" borderId="48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2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20" fontId="0" fillId="0" borderId="32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12" fillId="0" borderId="33" xfId="0" applyFont="1" applyBorder="1"/>
    <xf numFmtId="20" fontId="0" fillId="0" borderId="35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35" xfId="0" applyBorder="1"/>
    <xf numFmtId="0" fontId="0" fillId="0" borderId="0" xfId="0" applyAlignment="1">
      <alignment horizontal="center"/>
    </xf>
    <xf numFmtId="20" fontId="0" fillId="0" borderId="29" xfId="0" applyNumberFormat="1" applyBorder="1" applyAlignment="1">
      <alignment horizontal="center"/>
    </xf>
    <xf numFmtId="0" fontId="0" fillId="3" borderId="30" xfId="0" applyFill="1" applyBorder="1"/>
    <xf numFmtId="0" fontId="0" fillId="4" borderId="33" xfId="0" applyFill="1" applyBorder="1"/>
    <xf numFmtId="0" fontId="0" fillId="5" borderId="33" xfId="0" applyFill="1" applyBorder="1"/>
    <xf numFmtId="20" fontId="0" fillId="0" borderId="32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2" xfId="0" applyBorder="1"/>
    <xf numFmtId="0" fontId="0" fillId="0" borderId="33" xfId="0" applyBorder="1"/>
    <xf numFmtId="0" fontId="0" fillId="0" borderId="32" xfId="0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33" xfId="0" applyFont="1" applyBorder="1"/>
    <xf numFmtId="0" fontId="10" fillId="0" borderId="36" xfId="0" applyFont="1" applyFill="1" applyBorder="1"/>
    <xf numFmtId="0" fontId="0" fillId="0" borderId="29" xfId="0" applyBorder="1"/>
    <xf numFmtId="0" fontId="0" fillId="0" borderId="30" xfId="0" applyBorder="1"/>
    <xf numFmtId="0" fontId="0" fillId="0" borderId="32" xfId="0" applyFill="1" applyBorder="1" applyAlignment="1">
      <alignment horizontal="center"/>
    </xf>
    <xf numFmtId="0" fontId="15" fillId="0" borderId="33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33" xfId="0" applyFont="1" applyBorder="1"/>
    <xf numFmtId="0" fontId="11" fillId="0" borderId="36" xfId="0" applyFont="1" applyBorder="1"/>
    <xf numFmtId="20" fontId="10" fillId="0" borderId="36" xfId="0" applyNumberFormat="1" applyFont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1" fillId="3" borderId="30" xfId="0" applyFont="1" applyFill="1" applyBorder="1" applyAlignment="1">
      <alignment horizontal="center" vertical="center" wrapText="1"/>
    </xf>
    <xf numFmtId="20" fontId="11" fillId="2" borderId="42" xfId="0" applyNumberFormat="1" applyFont="1" applyFill="1" applyBorder="1" applyAlignment="1">
      <alignment horizontal="center" vertical="center" wrapText="1"/>
    </xf>
    <xf numFmtId="20" fontId="12" fillId="2" borderId="42" xfId="0" applyNumberFormat="1" applyFont="1" applyFill="1" applyBorder="1" applyAlignment="1">
      <alignment horizontal="center" vertical="center" wrapText="1"/>
    </xf>
    <xf numFmtId="20" fontId="10" fillId="2" borderId="39" xfId="0" applyNumberFormat="1" applyFont="1" applyFill="1" applyBorder="1" applyAlignment="1">
      <alignment horizontal="center" vertical="center" wrapText="1"/>
    </xf>
    <xf numFmtId="20" fontId="11" fillId="0" borderId="33" xfId="0" applyNumberFormat="1" applyFont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20" fontId="7" fillId="5" borderId="13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20" fontId="7" fillId="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wrapText="1"/>
    </xf>
    <xf numFmtId="164" fontId="20" fillId="0" borderId="33" xfId="0" applyNumberFormat="1" applyFont="1" applyFill="1" applyBorder="1" applyAlignment="1">
      <alignment horizont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wrapText="1"/>
    </xf>
    <xf numFmtId="0" fontId="0" fillId="3" borderId="51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31" xfId="0" applyFill="1" applyBorder="1" applyAlignment="1">
      <alignment horizontal="center" wrapText="1"/>
    </xf>
    <xf numFmtId="0" fontId="0" fillId="4" borderId="48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33" xfId="0" applyFill="1" applyBorder="1" applyAlignment="1">
      <alignment horizontal="center" wrapText="1"/>
    </xf>
    <xf numFmtId="0" fontId="0" fillId="4" borderId="34" xfId="0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5" borderId="34" xfId="0" applyFill="1" applyBorder="1" applyAlignment="1">
      <alignment horizontal="center" wrapText="1"/>
    </xf>
    <xf numFmtId="0" fontId="0" fillId="5" borderId="48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0" fontId="11" fillId="0" borderId="33" xfId="0" applyNumberFormat="1" applyFont="1" applyBorder="1" applyAlignment="1">
      <alignment horizontal="center" vertical="center" wrapText="1"/>
    </xf>
    <xf numFmtId="20" fontId="11" fillId="0" borderId="33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Fill="1" applyBorder="1" applyAlignment="1">
      <alignment horizontal="center" vertical="center" wrapText="1"/>
    </xf>
    <xf numFmtId="20" fontId="12" fillId="0" borderId="33" xfId="0" applyNumberFormat="1" applyFont="1" applyBorder="1" applyAlignment="1">
      <alignment horizontal="center" vertical="center" wrapText="1"/>
    </xf>
    <xf numFmtId="20" fontId="12" fillId="0" borderId="3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20" fontId="10" fillId="0" borderId="36" xfId="0" applyNumberFormat="1" applyFont="1" applyBorder="1" applyAlignment="1">
      <alignment horizontal="center" vertical="center" wrapText="1"/>
    </xf>
    <xf numFmtId="20" fontId="10" fillId="0" borderId="36" xfId="0" applyNumberFormat="1" applyFont="1" applyFill="1" applyBorder="1" applyAlignment="1">
      <alignment horizontal="center" vertical="center" wrapText="1"/>
    </xf>
    <xf numFmtId="20" fontId="18" fillId="0" borderId="36" xfId="0" applyNumberFormat="1" applyFont="1" applyBorder="1" applyAlignment="1">
      <alignment horizontal="center" vertical="center" wrapText="1"/>
    </xf>
    <xf numFmtId="20" fontId="18" fillId="0" borderId="37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wrapText="1"/>
    </xf>
    <xf numFmtId="164" fontId="12" fillId="0" borderId="43" xfId="0" applyNumberFormat="1" applyFont="1" applyFill="1" applyBorder="1" applyAlignment="1">
      <alignment horizontal="center" wrapText="1"/>
    </xf>
    <xf numFmtId="164" fontId="12" fillId="0" borderId="44" xfId="0" applyNumberFormat="1" applyFont="1" applyFill="1" applyBorder="1" applyAlignment="1">
      <alignment horizont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42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164" fontId="11" fillId="0" borderId="41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wrapText="1"/>
    </xf>
    <xf numFmtId="164" fontId="12" fillId="0" borderId="34" xfId="0" applyNumberFormat="1" applyFont="1" applyFill="1" applyBorder="1" applyAlignment="1">
      <alignment horizontal="center" wrapText="1"/>
    </xf>
    <xf numFmtId="164" fontId="11" fillId="0" borderId="39" xfId="0" applyNumberFormat="1" applyFont="1" applyFill="1" applyBorder="1" applyAlignment="1">
      <alignment horizontal="center" wrapText="1"/>
    </xf>
    <xf numFmtId="164" fontId="11" fillId="0" borderId="40" xfId="0" applyNumberFormat="1" applyFont="1" applyFill="1" applyBorder="1" applyAlignment="1">
      <alignment horizontal="center" wrapText="1"/>
    </xf>
    <xf numFmtId="164" fontId="11" fillId="0" borderId="41" xfId="0" applyNumberFormat="1" applyFont="1" applyFill="1" applyBorder="1" applyAlignment="1">
      <alignment horizontal="center" wrapText="1"/>
    </xf>
    <xf numFmtId="164" fontId="11" fillId="0" borderId="35" xfId="0" applyNumberFormat="1" applyFont="1" applyFill="1" applyBorder="1" applyAlignment="1">
      <alignment horizontal="center" wrapText="1"/>
    </xf>
    <xf numFmtId="164" fontId="11" fillId="0" borderId="37" xfId="0" applyNumberFormat="1" applyFont="1" applyFill="1" applyBorder="1" applyAlignment="1">
      <alignment horizont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20" fontId="11" fillId="0" borderId="32" xfId="0" applyNumberFormat="1" applyFont="1" applyBorder="1" applyAlignment="1">
      <alignment horizontal="center" vertical="center" wrapText="1"/>
    </xf>
    <xf numFmtId="20" fontId="11" fillId="0" borderId="34" xfId="0" applyNumberFormat="1" applyFont="1" applyBorder="1" applyAlignment="1">
      <alignment horizontal="center" vertical="center" wrapText="1"/>
    </xf>
    <xf numFmtId="20" fontId="12" fillId="0" borderId="32" xfId="0" applyNumberFormat="1" applyFont="1" applyBorder="1" applyAlignment="1">
      <alignment horizontal="center" vertical="center" wrapText="1"/>
    </xf>
    <xf numFmtId="20" fontId="12" fillId="0" borderId="34" xfId="0" applyNumberFormat="1" applyFont="1" applyBorder="1" applyAlignment="1">
      <alignment horizontal="center" vertical="center" wrapText="1"/>
    </xf>
    <xf numFmtId="20" fontId="11" fillId="0" borderId="32" xfId="0" applyNumberFormat="1" applyFont="1" applyFill="1" applyBorder="1" applyAlignment="1">
      <alignment horizontal="center" wrapText="1"/>
    </xf>
    <xf numFmtId="20" fontId="11" fillId="0" borderId="33" xfId="0" applyNumberFormat="1" applyFont="1" applyFill="1" applyBorder="1" applyAlignment="1">
      <alignment horizontal="center" wrapText="1"/>
    </xf>
    <xf numFmtId="20" fontId="11" fillId="0" borderId="34" xfId="0" applyNumberFormat="1" applyFont="1" applyFill="1" applyBorder="1" applyAlignment="1">
      <alignment horizontal="center" wrapText="1"/>
    </xf>
    <xf numFmtId="20" fontId="12" fillId="0" borderId="32" xfId="0" applyNumberFormat="1" applyFont="1" applyFill="1" applyBorder="1" applyAlignment="1">
      <alignment horizontal="center" wrapText="1"/>
    </xf>
    <xf numFmtId="20" fontId="12" fillId="0" borderId="33" xfId="0" applyNumberFormat="1" applyFont="1" applyFill="1" applyBorder="1" applyAlignment="1">
      <alignment horizontal="center" wrapText="1"/>
    </xf>
    <xf numFmtId="20" fontId="12" fillId="0" borderId="34" xfId="0" applyNumberFormat="1" applyFont="1" applyFill="1" applyBorder="1" applyAlignment="1">
      <alignment horizontal="center" wrapText="1"/>
    </xf>
    <xf numFmtId="20" fontId="10" fillId="0" borderId="39" xfId="0" applyNumberFormat="1" applyFont="1" applyFill="1" applyBorder="1" applyAlignment="1">
      <alignment horizontal="center" wrapText="1"/>
    </xf>
    <xf numFmtId="20" fontId="10" fillId="0" borderId="40" xfId="0" applyNumberFormat="1" applyFont="1" applyFill="1" applyBorder="1" applyAlignment="1">
      <alignment horizontal="center" wrapText="1"/>
    </xf>
    <xf numFmtId="20" fontId="10" fillId="0" borderId="41" xfId="0" applyNumberFormat="1" applyFont="1" applyFill="1" applyBorder="1" applyAlignment="1">
      <alignment horizontal="center" wrapText="1"/>
    </xf>
    <xf numFmtId="20" fontId="11" fillId="0" borderId="42" xfId="0" applyNumberFormat="1" applyFont="1" applyFill="1" applyBorder="1" applyAlignment="1">
      <alignment horizontal="center" wrapText="1"/>
    </xf>
    <xf numFmtId="20" fontId="11" fillId="0" borderId="43" xfId="0" applyNumberFormat="1" applyFont="1" applyFill="1" applyBorder="1" applyAlignment="1">
      <alignment horizontal="center" wrapText="1"/>
    </xf>
    <xf numFmtId="20" fontId="11" fillId="0" borderId="44" xfId="0" applyNumberFormat="1" applyFont="1" applyFill="1" applyBorder="1" applyAlignment="1">
      <alignment horizontal="center" wrapText="1"/>
    </xf>
    <xf numFmtId="20" fontId="12" fillId="0" borderId="42" xfId="0" applyNumberFormat="1" applyFont="1" applyFill="1" applyBorder="1" applyAlignment="1">
      <alignment horizontal="center" wrapText="1"/>
    </xf>
    <xf numFmtId="20" fontId="12" fillId="0" borderId="43" xfId="0" applyNumberFormat="1" applyFont="1" applyFill="1" applyBorder="1" applyAlignment="1">
      <alignment horizontal="center" wrapText="1"/>
    </xf>
    <xf numFmtId="20" fontId="12" fillId="0" borderId="44" xfId="0" applyNumberFormat="1" applyFont="1" applyFill="1" applyBorder="1" applyAlignment="1">
      <alignment horizontal="center" wrapText="1"/>
    </xf>
    <xf numFmtId="20" fontId="10" fillId="0" borderId="35" xfId="0" applyNumberFormat="1" applyFont="1" applyBorder="1" applyAlignment="1">
      <alignment horizontal="center" vertical="center" wrapText="1"/>
    </xf>
    <xf numFmtId="20" fontId="10" fillId="0" borderId="37" xfId="0" applyNumberFormat="1" applyFont="1" applyBorder="1" applyAlignment="1">
      <alignment horizontal="center" vertical="center" wrapText="1"/>
    </xf>
    <xf numFmtId="20" fontId="10" fillId="0" borderId="35" xfId="0" applyNumberFormat="1" applyFont="1" applyFill="1" applyBorder="1" applyAlignment="1">
      <alignment horizontal="center" wrapText="1"/>
    </xf>
    <xf numFmtId="20" fontId="10" fillId="0" borderId="36" xfId="0" applyNumberFormat="1" applyFont="1" applyFill="1" applyBorder="1" applyAlignment="1">
      <alignment horizontal="center" wrapText="1"/>
    </xf>
    <xf numFmtId="20" fontId="10" fillId="0" borderId="37" xfId="0" applyNumberFormat="1" applyFont="1" applyFill="1" applyBorder="1" applyAlignment="1">
      <alignment horizontal="center" wrapText="1"/>
    </xf>
    <xf numFmtId="20" fontId="12" fillId="0" borderId="42" xfId="0" applyNumberFormat="1" applyFont="1" applyFill="1" applyBorder="1" applyAlignment="1">
      <alignment horizontal="center" vertical="center" wrapText="1"/>
    </xf>
    <xf numFmtId="20" fontId="12" fillId="0" borderId="43" xfId="0" applyNumberFormat="1" applyFont="1" applyFill="1" applyBorder="1" applyAlignment="1">
      <alignment horizontal="center" vertical="center" wrapText="1"/>
    </xf>
    <xf numFmtId="20" fontId="12" fillId="0" borderId="44" xfId="0" applyNumberFormat="1" applyFont="1" applyFill="1" applyBorder="1" applyAlignment="1">
      <alignment horizontal="center" vertical="center" wrapText="1"/>
    </xf>
    <xf numFmtId="20" fontId="11" fillId="0" borderId="42" xfId="0" applyNumberFormat="1" applyFont="1" applyFill="1" applyBorder="1" applyAlignment="1">
      <alignment horizontal="center" vertical="center" wrapText="1"/>
    </xf>
    <xf numFmtId="20" fontId="11" fillId="0" borderId="43" xfId="0" applyNumberFormat="1" applyFont="1" applyFill="1" applyBorder="1" applyAlignment="1">
      <alignment horizontal="center" vertical="center" wrapText="1"/>
    </xf>
    <xf numFmtId="20" fontId="11" fillId="0" borderId="44" xfId="0" applyNumberFormat="1" applyFont="1" applyFill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 vertical="center" wrapText="1"/>
    </xf>
    <xf numFmtId="20" fontId="12" fillId="0" borderId="43" xfId="0" applyNumberFormat="1" applyFont="1" applyBorder="1" applyAlignment="1">
      <alignment horizontal="center" vertical="center" wrapText="1"/>
    </xf>
    <xf numFmtId="20" fontId="12" fillId="0" borderId="44" xfId="0" applyNumberFormat="1" applyFont="1" applyBorder="1" applyAlignment="1">
      <alignment horizontal="center" vertical="center" wrapText="1"/>
    </xf>
    <xf numFmtId="20" fontId="10" fillId="0" borderId="39" xfId="0" applyNumberFormat="1" applyFont="1" applyFill="1" applyBorder="1" applyAlignment="1">
      <alignment horizontal="center" vertical="center" wrapText="1"/>
    </xf>
    <xf numFmtId="20" fontId="10" fillId="0" borderId="40" xfId="0" applyNumberFormat="1" applyFont="1" applyFill="1" applyBorder="1" applyAlignment="1">
      <alignment horizontal="center" vertical="center" wrapText="1"/>
    </xf>
    <xf numFmtId="20" fontId="10" fillId="0" borderId="41" xfId="0" applyNumberFormat="1" applyFont="1" applyFill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vertical="center" wrapText="1"/>
    </xf>
    <xf numFmtId="20" fontId="10" fillId="0" borderId="40" xfId="0" applyNumberFormat="1" applyFont="1" applyBorder="1" applyAlignment="1">
      <alignment horizontal="center" vertical="center" wrapText="1"/>
    </xf>
    <xf numFmtId="20" fontId="10" fillId="0" borderId="41" xfId="0" applyNumberFormat="1" applyFont="1" applyBorder="1" applyAlignment="1">
      <alignment horizontal="center" vertical="center" wrapText="1"/>
    </xf>
    <xf numFmtId="20" fontId="11" fillId="0" borderId="42" xfId="0" applyNumberFormat="1" applyFont="1" applyBorder="1" applyAlignment="1">
      <alignment horizontal="center" vertical="center" wrapText="1"/>
    </xf>
    <xf numFmtId="20" fontId="11" fillId="0" borderId="43" xfId="0" applyNumberFormat="1" applyFont="1" applyBorder="1" applyAlignment="1">
      <alignment horizontal="center" vertical="center" wrapText="1"/>
    </xf>
    <xf numFmtId="20" fontId="11" fillId="0" borderId="44" xfId="0" applyNumberFormat="1" applyFont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4" xfId="0" applyFont="1" applyFill="1" applyBorder="1" applyAlignment="1">
      <alignment horizontal="center" wrapText="1"/>
    </xf>
    <xf numFmtId="0" fontId="16" fillId="6" borderId="42" xfId="0" applyFont="1" applyFill="1" applyBorder="1" applyAlignment="1">
      <alignment horizontal="center" wrapText="1"/>
    </xf>
    <xf numFmtId="0" fontId="16" fillId="6" borderId="44" xfId="0" applyFont="1" applyFill="1" applyBorder="1" applyAlignment="1">
      <alignment horizont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20" fontId="10" fillId="0" borderId="39" xfId="0" applyNumberFormat="1" applyFont="1" applyBorder="1" applyAlignment="1">
      <alignment horizontal="center" wrapText="1"/>
    </xf>
    <xf numFmtId="20" fontId="10" fillId="0" borderId="41" xfId="0" applyNumberFormat="1" applyFont="1" applyBorder="1" applyAlignment="1">
      <alignment horizontal="center" wrapText="1"/>
    </xf>
    <xf numFmtId="20" fontId="11" fillId="0" borderId="42" xfId="0" applyNumberFormat="1" applyFont="1" applyBorder="1" applyAlignment="1">
      <alignment horizontal="center" wrapText="1"/>
    </xf>
    <xf numFmtId="20" fontId="11" fillId="0" borderId="44" xfId="0" applyNumberFormat="1" applyFont="1" applyBorder="1" applyAlignment="1">
      <alignment horizontal="center" wrapText="1"/>
    </xf>
    <xf numFmtId="20" fontId="12" fillId="0" borderId="42" xfId="0" applyNumberFormat="1" applyFont="1" applyBorder="1" applyAlignment="1">
      <alignment horizontal="center" wrapText="1"/>
    </xf>
    <xf numFmtId="20" fontId="12" fillId="0" borderId="44" xfId="0" applyNumberFormat="1" applyFont="1" applyBorder="1" applyAlignment="1">
      <alignment horizontal="center" wrapText="1"/>
    </xf>
    <xf numFmtId="164" fontId="11" fillId="0" borderId="32" xfId="0" applyNumberFormat="1" applyFont="1" applyFill="1" applyBorder="1" applyAlignment="1">
      <alignment horizontal="center" vertical="center" wrapText="1"/>
    </xf>
    <xf numFmtId="20" fontId="10" fillId="0" borderId="35" xfId="0" applyNumberFormat="1" applyFont="1" applyFill="1" applyBorder="1" applyAlignment="1">
      <alignment horizontal="center" vertical="center" wrapText="1"/>
    </xf>
    <xf numFmtId="20" fontId="10" fillId="0" borderId="37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 wrapText="1"/>
    </xf>
    <xf numFmtId="164" fontId="11" fillId="0" borderId="34" xfId="0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164" fontId="11" fillId="0" borderId="42" xfId="0" applyNumberFormat="1" applyFont="1" applyFill="1" applyBorder="1" applyAlignment="1">
      <alignment horizontal="center" wrapText="1"/>
    </xf>
    <xf numFmtId="164" fontId="11" fillId="0" borderId="43" xfId="0" applyNumberFormat="1" applyFont="1" applyFill="1" applyBorder="1" applyAlignment="1">
      <alignment horizontal="center" wrapText="1"/>
    </xf>
    <xf numFmtId="164" fontId="11" fillId="0" borderId="44" xfId="0" applyNumberFormat="1" applyFont="1" applyFill="1" applyBorder="1" applyAlignment="1">
      <alignment horizontal="center" wrapText="1"/>
    </xf>
    <xf numFmtId="164" fontId="10" fillId="0" borderId="42" xfId="0" applyNumberFormat="1" applyFont="1" applyFill="1" applyBorder="1" applyAlignment="1">
      <alignment horizontal="center" wrapText="1"/>
    </xf>
    <xf numFmtId="164" fontId="10" fillId="0" borderId="43" xfId="0" applyNumberFormat="1" applyFont="1" applyFill="1" applyBorder="1" applyAlignment="1">
      <alignment horizontal="center" wrapText="1"/>
    </xf>
    <xf numFmtId="164" fontId="10" fillId="0" borderId="44" xfId="0" applyNumberFormat="1" applyFont="1" applyFill="1" applyBorder="1" applyAlignment="1">
      <alignment horizontal="center" wrapText="1"/>
    </xf>
    <xf numFmtId="164" fontId="10" fillId="0" borderId="32" xfId="0" applyNumberFormat="1" applyFont="1" applyFill="1" applyBorder="1" applyAlignment="1">
      <alignment horizontal="center" wrapText="1"/>
    </xf>
    <xf numFmtId="164" fontId="10" fillId="0" borderId="34" xfId="0" applyNumberFormat="1" applyFont="1" applyFill="1" applyBorder="1" applyAlignment="1">
      <alignment horizont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6" borderId="32" xfId="0" applyFont="1" applyFill="1" applyBorder="1" applyAlignment="1">
      <alignment horizontal="center" wrapText="1"/>
    </xf>
    <xf numFmtId="0" fontId="16" fillId="6" borderId="34" xfId="0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11" fillId="0" borderId="44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 vertical="center" wrapText="1"/>
    </xf>
    <xf numFmtId="164" fontId="12" fillId="2" borderId="34" xfId="0" applyNumberFormat="1" applyFont="1" applyFill="1" applyBorder="1" applyAlignment="1">
      <alignment horizontal="center" vertical="center" wrapText="1"/>
    </xf>
    <xf numFmtId="164" fontId="11" fillId="2" borderId="35" xfId="0" applyNumberFormat="1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center" wrapText="1"/>
    </xf>
    <xf numFmtId="164" fontId="12" fillId="0" borderId="39" xfId="0" applyNumberFormat="1" applyFont="1" applyFill="1" applyBorder="1" applyAlignment="1">
      <alignment horizontal="center" vertical="center" wrapText="1"/>
    </xf>
    <xf numFmtId="164" fontId="12" fillId="0" borderId="4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5" fillId="3" borderId="45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 wrapText="1"/>
    </xf>
    <xf numFmtId="164" fontId="11" fillId="2" borderId="34" xfId="0" applyNumberFormat="1" applyFont="1" applyFill="1" applyBorder="1" applyAlignment="1">
      <alignment horizontal="center"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4" xfId="0" applyNumberFormat="1" applyFont="1" applyFill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/>
    </xf>
    <xf numFmtId="20" fontId="12" fillId="0" borderId="43" xfId="0" applyNumberFormat="1" applyFont="1" applyBorder="1" applyAlignment="1">
      <alignment horizontal="center"/>
    </xf>
    <xf numFmtId="20" fontId="12" fillId="0" borderId="44" xfId="0" applyNumberFormat="1" applyFont="1" applyBorder="1" applyAlignment="1">
      <alignment horizontal="center"/>
    </xf>
    <xf numFmtId="0" fontId="15" fillId="7" borderId="42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20" fontId="11" fillId="0" borderId="42" xfId="0" applyNumberFormat="1" applyFont="1" applyBorder="1" applyAlignment="1">
      <alignment horizontal="center"/>
    </xf>
    <xf numFmtId="20" fontId="11" fillId="0" borderId="43" xfId="0" applyNumberFormat="1" applyFont="1" applyBorder="1" applyAlignment="1">
      <alignment horizontal="center"/>
    </xf>
    <xf numFmtId="20" fontId="11" fillId="0" borderId="44" xfId="0" applyNumberFormat="1" applyFont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20" fontId="10" fillId="0" borderId="39" xfId="0" applyNumberFormat="1" applyFont="1" applyBorder="1" applyAlignment="1">
      <alignment horizontal="center"/>
    </xf>
    <xf numFmtId="20" fontId="10" fillId="0" borderId="40" xfId="0" applyNumberFormat="1" applyFont="1" applyBorder="1" applyAlignment="1">
      <alignment horizontal="center"/>
    </xf>
    <xf numFmtId="20" fontId="10" fillId="0" borderId="41" xfId="0" applyNumberFormat="1" applyFont="1" applyBorder="1" applyAlignment="1">
      <alignment horizontal="center"/>
    </xf>
    <xf numFmtId="164" fontId="12" fillId="0" borderId="40" xfId="0" applyNumberFormat="1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164" fontId="12" fillId="2" borderId="42" xfId="0" applyNumberFormat="1" applyFont="1" applyFill="1" applyBorder="1" applyAlignment="1">
      <alignment horizontal="center" vertical="center" wrapText="1"/>
    </xf>
    <xf numFmtId="164" fontId="12" fillId="2" borderId="43" xfId="0" applyNumberFormat="1" applyFont="1" applyFill="1" applyBorder="1" applyAlignment="1">
      <alignment horizontal="center" vertical="center" wrapText="1"/>
    </xf>
    <xf numFmtId="164" fontId="12" fillId="2" borderId="44" xfId="0" applyNumberFormat="1" applyFont="1" applyFill="1" applyBorder="1" applyAlignment="1">
      <alignment horizontal="center" vertical="center" wrapText="1"/>
    </xf>
    <xf numFmtId="164" fontId="11" fillId="2" borderId="39" xfId="0" applyNumberFormat="1" applyFont="1" applyFill="1" applyBorder="1" applyAlignment="1">
      <alignment horizontal="center" vertical="center" wrapText="1"/>
    </xf>
    <xf numFmtId="164" fontId="11" fillId="2" borderId="40" xfId="0" applyNumberFormat="1" applyFont="1" applyFill="1" applyBorder="1" applyAlignment="1">
      <alignment horizontal="center" vertical="center" wrapText="1"/>
    </xf>
    <xf numFmtId="164" fontId="11" fillId="2" borderId="41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center" vertical="center" wrapText="1"/>
    </xf>
    <xf numFmtId="164" fontId="11" fillId="2" borderId="44" xfId="0" applyNumberFormat="1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/>
    </xf>
    <xf numFmtId="164" fontId="10" fillId="2" borderId="42" xfId="0" applyNumberFormat="1" applyFont="1" applyFill="1" applyBorder="1" applyAlignment="1">
      <alignment horizontal="center" vertical="center" wrapText="1"/>
    </xf>
    <xf numFmtId="164" fontId="10" fillId="2" borderId="43" xfId="0" applyNumberFormat="1" applyFont="1" applyFill="1" applyBorder="1" applyAlignment="1">
      <alignment horizontal="center" vertical="center" wrapText="1"/>
    </xf>
    <xf numFmtId="164" fontId="10" fillId="2" borderId="44" xfId="0" applyNumberFormat="1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5" borderId="48" xfId="0" applyFill="1" applyBorder="1" applyAlignment="1">
      <alignment horizontal="center" wrapText="1"/>
    </xf>
    <xf numFmtId="0" fontId="0" fillId="5" borderId="49" xfId="0" applyFill="1" applyBorder="1" applyAlignment="1">
      <alignment horizont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wrapText="1"/>
    </xf>
    <xf numFmtId="0" fontId="0" fillId="6" borderId="34" xfId="0" applyFill="1" applyBorder="1" applyAlignment="1">
      <alignment horizontal="center" wrapText="1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tabSelected="1" workbookViewId="0">
      <selection activeCell="C2" sqref="C2:AM2"/>
    </sheetView>
  </sheetViews>
  <sheetFormatPr defaultRowHeight="15" x14ac:dyDescent="0.25"/>
  <cols>
    <col min="1" max="1" width="12.5703125" bestFit="1" customWidth="1"/>
    <col min="2" max="2" width="12.5703125" customWidth="1"/>
    <col min="3" max="3" width="40.7109375" bestFit="1" customWidth="1"/>
    <col min="4" max="27" width="10.42578125" customWidth="1"/>
    <col min="28" max="28" width="21.140625" customWidth="1"/>
    <col min="29" max="42" width="10.42578125" customWidth="1"/>
  </cols>
  <sheetData>
    <row r="1" spans="1:42" x14ac:dyDescent="0.25"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</row>
    <row r="2" spans="1:42" ht="15.75" thickBot="1" x14ac:dyDescent="0.3">
      <c r="C2" s="283" t="s">
        <v>17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23"/>
    </row>
    <row r="3" spans="1:42" ht="18.75" x14ac:dyDescent="0.25">
      <c r="A3" s="241"/>
      <c r="B3" s="242"/>
      <c r="C3" s="225" t="s">
        <v>6</v>
      </c>
      <c r="D3" s="284">
        <v>1</v>
      </c>
      <c r="E3" s="284"/>
      <c r="F3" s="284">
        <v>1</v>
      </c>
      <c r="G3" s="284"/>
      <c r="H3" s="284">
        <v>2</v>
      </c>
      <c r="I3" s="284"/>
      <c r="J3" s="284">
        <v>3</v>
      </c>
      <c r="K3" s="284"/>
      <c r="L3" s="284">
        <v>2</v>
      </c>
      <c r="M3" s="284"/>
      <c r="N3" s="285"/>
      <c r="O3" s="286"/>
      <c r="P3" s="284">
        <v>2</v>
      </c>
      <c r="Q3" s="284"/>
      <c r="R3" s="284">
        <v>2</v>
      </c>
      <c r="S3" s="284"/>
      <c r="T3" s="284">
        <v>2</v>
      </c>
      <c r="U3" s="284"/>
      <c r="V3" s="284">
        <v>3</v>
      </c>
      <c r="W3" s="284"/>
      <c r="X3" s="284">
        <v>3</v>
      </c>
      <c r="Y3" s="284"/>
      <c r="Z3" s="284">
        <v>3</v>
      </c>
      <c r="AA3" s="284"/>
      <c r="AB3" s="265"/>
      <c r="AC3" s="284">
        <v>3</v>
      </c>
      <c r="AD3" s="284"/>
      <c r="AE3" s="285"/>
      <c r="AF3" s="286"/>
      <c r="AG3" s="288">
        <v>3</v>
      </c>
      <c r="AH3" s="288"/>
      <c r="AI3" s="284">
        <v>2</v>
      </c>
      <c r="AJ3" s="284"/>
      <c r="AK3" s="284"/>
      <c r="AL3" s="284"/>
      <c r="AM3" s="284">
        <v>1</v>
      </c>
      <c r="AN3" s="284"/>
      <c r="AO3" s="284">
        <v>1</v>
      </c>
      <c r="AP3" s="287"/>
    </row>
    <row r="4" spans="1:42" ht="18.75" x14ac:dyDescent="0.25">
      <c r="A4" s="230"/>
      <c r="B4" s="231"/>
      <c r="C4" s="226" t="s">
        <v>8</v>
      </c>
      <c r="D4" s="289"/>
      <c r="E4" s="290"/>
      <c r="F4" s="291">
        <v>1</v>
      </c>
      <c r="G4" s="291"/>
      <c r="H4" s="291">
        <v>1</v>
      </c>
      <c r="I4" s="291"/>
      <c r="J4" s="291"/>
      <c r="K4" s="291"/>
      <c r="L4" s="289"/>
      <c r="M4" s="290"/>
      <c r="N4" s="291">
        <v>3</v>
      </c>
      <c r="O4" s="291"/>
      <c r="P4" s="291">
        <v>2</v>
      </c>
      <c r="Q4" s="291"/>
      <c r="R4" s="291">
        <v>2</v>
      </c>
      <c r="S4" s="291"/>
      <c r="T4" s="291">
        <v>2</v>
      </c>
      <c r="U4" s="291"/>
      <c r="V4" s="289"/>
      <c r="W4" s="290"/>
      <c r="X4" s="291">
        <v>2</v>
      </c>
      <c r="Y4" s="291"/>
      <c r="Z4" s="294"/>
      <c r="AA4" s="294"/>
      <c r="AB4" s="256">
        <v>2</v>
      </c>
      <c r="AC4" s="289"/>
      <c r="AD4" s="290"/>
      <c r="AE4" s="291">
        <v>2</v>
      </c>
      <c r="AF4" s="291"/>
      <c r="AG4" s="293">
        <v>2</v>
      </c>
      <c r="AH4" s="293"/>
      <c r="AI4" s="289"/>
      <c r="AJ4" s="290"/>
      <c r="AK4" s="291">
        <v>1</v>
      </c>
      <c r="AL4" s="291"/>
      <c r="AM4" s="291">
        <v>1</v>
      </c>
      <c r="AN4" s="291"/>
      <c r="AO4" s="291">
        <v>1</v>
      </c>
      <c r="AP4" s="292"/>
    </row>
    <row r="5" spans="1:42" ht="18.75" x14ac:dyDescent="0.25">
      <c r="A5" s="230"/>
      <c r="B5" s="231"/>
      <c r="C5" s="227" t="s">
        <v>7</v>
      </c>
      <c r="D5" s="295"/>
      <c r="E5" s="296"/>
      <c r="F5" s="297">
        <v>1</v>
      </c>
      <c r="G5" s="297"/>
      <c r="H5" s="297">
        <v>1</v>
      </c>
      <c r="I5" s="297"/>
      <c r="J5" s="297"/>
      <c r="K5" s="297"/>
      <c r="L5" s="295"/>
      <c r="M5" s="296"/>
      <c r="N5" s="297">
        <v>2</v>
      </c>
      <c r="O5" s="297"/>
      <c r="P5" s="297">
        <v>2</v>
      </c>
      <c r="Q5" s="297"/>
      <c r="R5" s="297">
        <v>2</v>
      </c>
      <c r="S5" s="297"/>
      <c r="T5" s="297">
        <v>2</v>
      </c>
      <c r="U5" s="297"/>
      <c r="V5" s="295"/>
      <c r="W5" s="296"/>
      <c r="X5" s="297">
        <v>2</v>
      </c>
      <c r="Y5" s="297"/>
      <c r="Z5" s="302"/>
      <c r="AA5" s="302"/>
      <c r="AB5" s="258">
        <v>2</v>
      </c>
      <c r="AC5" s="295"/>
      <c r="AD5" s="296"/>
      <c r="AE5" s="297">
        <v>2</v>
      </c>
      <c r="AF5" s="297"/>
      <c r="AG5" s="303">
        <v>2</v>
      </c>
      <c r="AH5" s="303"/>
      <c r="AI5" s="295"/>
      <c r="AJ5" s="296"/>
      <c r="AK5" s="297">
        <v>1</v>
      </c>
      <c r="AL5" s="297"/>
      <c r="AM5" s="297">
        <v>1</v>
      </c>
      <c r="AN5" s="297"/>
      <c r="AO5" s="297">
        <v>1</v>
      </c>
      <c r="AP5" s="298"/>
    </row>
    <row r="6" spans="1:42" x14ac:dyDescent="0.25">
      <c r="A6" s="243"/>
      <c r="B6" s="238"/>
      <c r="C6" s="229"/>
      <c r="D6" s="299">
        <v>12701</v>
      </c>
      <c r="E6" s="299"/>
      <c r="F6" s="300"/>
      <c r="G6" s="301"/>
      <c r="H6" s="299">
        <v>12401</v>
      </c>
      <c r="I6" s="299"/>
      <c r="J6" s="299">
        <v>22701</v>
      </c>
      <c r="K6" s="299"/>
      <c r="L6" s="299">
        <v>12301</v>
      </c>
      <c r="M6" s="299"/>
      <c r="N6" s="299">
        <v>12703</v>
      </c>
      <c r="O6" s="299"/>
      <c r="P6" s="299">
        <v>12705</v>
      </c>
      <c r="Q6" s="299"/>
      <c r="R6" s="299">
        <v>12707</v>
      </c>
      <c r="S6" s="299"/>
      <c r="T6" s="299">
        <v>12709</v>
      </c>
      <c r="U6" s="299"/>
      <c r="V6" s="299">
        <v>12711</v>
      </c>
      <c r="W6" s="299"/>
      <c r="X6" s="299">
        <v>12713</v>
      </c>
      <c r="Y6" s="299"/>
      <c r="Z6" s="299">
        <v>12715</v>
      </c>
      <c r="AA6" s="299"/>
      <c r="AB6" s="254">
        <v>12715</v>
      </c>
      <c r="AC6" s="299">
        <v>12305</v>
      </c>
      <c r="AD6" s="299"/>
      <c r="AE6" s="299">
        <v>12717</v>
      </c>
      <c r="AF6" s="299"/>
      <c r="AG6" s="305">
        <v>12719</v>
      </c>
      <c r="AH6" s="305"/>
      <c r="AI6" s="299">
        <v>12303</v>
      </c>
      <c r="AJ6" s="299"/>
      <c r="AK6" s="299">
        <v>12721</v>
      </c>
      <c r="AL6" s="299"/>
      <c r="AM6" s="299">
        <v>12441</v>
      </c>
      <c r="AN6" s="299"/>
      <c r="AO6" s="299">
        <v>12723</v>
      </c>
      <c r="AP6" s="304"/>
    </row>
    <row r="7" spans="1:42" x14ac:dyDescent="0.25">
      <c r="A7" s="230"/>
      <c r="B7" s="231"/>
      <c r="C7" s="231"/>
      <c r="D7" s="306" t="s">
        <v>0</v>
      </c>
      <c r="E7" s="306"/>
      <c r="F7" s="306" t="s">
        <v>3</v>
      </c>
      <c r="G7" s="306"/>
      <c r="H7" s="306" t="s">
        <v>3</v>
      </c>
      <c r="I7" s="306"/>
      <c r="J7" s="306" t="s">
        <v>0</v>
      </c>
      <c r="K7" s="306"/>
      <c r="L7" s="306" t="s">
        <v>0</v>
      </c>
      <c r="M7" s="306"/>
      <c r="N7" s="306" t="s">
        <v>4</v>
      </c>
      <c r="O7" s="306"/>
      <c r="P7" s="306" t="s">
        <v>3</v>
      </c>
      <c r="Q7" s="306"/>
      <c r="R7" s="306" t="s">
        <v>3</v>
      </c>
      <c r="S7" s="306"/>
      <c r="T7" s="306" t="s">
        <v>3</v>
      </c>
      <c r="U7" s="306"/>
      <c r="V7" s="306" t="s">
        <v>0</v>
      </c>
      <c r="W7" s="306"/>
      <c r="X7" s="306" t="s">
        <v>3</v>
      </c>
      <c r="Y7" s="306"/>
      <c r="Z7" s="306" t="s">
        <v>0</v>
      </c>
      <c r="AA7" s="306"/>
      <c r="AB7" s="262" t="s">
        <v>4</v>
      </c>
      <c r="AC7" s="306" t="s">
        <v>0</v>
      </c>
      <c r="AD7" s="306"/>
      <c r="AE7" s="306" t="s">
        <v>4</v>
      </c>
      <c r="AF7" s="306"/>
      <c r="AG7" s="310" t="s">
        <v>3</v>
      </c>
      <c r="AH7" s="310"/>
      <c r="AI7" s="306" t="s">
        <v>0</v>
      </c>
      <c r="AJ7" s="306"/>
      <c r="AK7" s="306" t="s">
        <v>4</v>
      </c>
      <c r="AL7" s="306"/>
      <c r="AM7" s="306" t="s">
        <v>3</v>
      </c>
      <c r="AN7" s="306"/>
      <c r="AO7" s="306" t="s">
        <v>3</v>
      </c>
      <c r="AP7" s="309"/>
    </row>
    <row r="8" spans="1:42" x14ac:dyDescent="0.25">
      <c r="A8" s="230"/>
      <c r="B8" s="231"/>
      <c r="C8" s="244"/>
      <c r="D8" s="307"/>
      <c r="E8" s="308"/>
      <c r="F8" s="307"/>
      <c r="G8" s="308"/>
      <c r="H8" s="307"/>
      <c r="I8" s="308"/>
      <c r="J8" s="307"/>
      <c r="K8" s="308"/>
      <c r="L8" s="307"/>
      <c r="M8" s="308"/>
      <c r="N8" s="307"/>
      <c r="O8" s="308"/>
      <c r="P8" s="307"/>
      <c r="Q8" s="308"/>
      <c r="R8" s="307"/>
      <c r="S8" s="308"/>
      <c r="T8" s="307"/>
      <c r="U8" s="308"/>
      <c r="V8" s="307"/>
      <c r="W8" s="308"/>
      <c r="X8" s="307"/>
      <c r="Y8" s="308"/>
      <c r="Z8" s="307"/>
      <c r="AA8" s="308"/>
      <c r="AB8" s="263"/>
      <c r="AC8" s="307"/>
      <c r="AD8" s="308"/>
      <c r="AE8" s="307"/>
      <c r="AF8" s="308"/>
      <c r="AG8" s="307"/>
      <c r="AH8" s="308"/>
      <c r="AI8" s="307"/>
      <c r="AJ8" s="308"/>
      <c r="AK8" s="307"/>
      <c r="AL8" s="308"/>
      <c r="AM8" s="307"/>
      <c r="AN8" s="308"/>
      <c r="AO8" s="307"/>
      <c r="AP8" s="311"/>
    </row>
    <row r="9" spans="1:42" ht="16.5" x14ac:dyDescent="0.25">
      <c r="A9" s="245" t="s">
        <v>31</v>
      </c>
      <c r="B9" s="246" t="s">
        <v>32</v>
      </c>
      <c r="C9" s="247" t="s">
        <v>2</v>
      </c>
      <c r="D9" s="312">
        <v>0.18888888888888888</v>
      </c>
      <c r="E9" s="312"/>
      <c r="F9" s="313" t="s">
        <v>47</v>
      </c>
      <c r="G9" s="313"/>
      <c r="H9" s="314">
        <v>36892.274305555555</v>
      </c>
      <c r="I9" s="314"/>
      <c r="J9" s="314">
        <v>0.34166666666666662</v>
      </c>
      <c r="K9" s="314"/>
      <c r="L9" s="314">
        <v>0.37847222222222227</v>
      </c>
      <c r="M9" s="314"/>
      <c r="N9" s="314">
        <v>0.37847222222222227</v>
      </c>
      <c r="O9" s="314"/>
      <c r="P9" s="314">
        <v>0.46388888888888885</v>
      </c>
      <c r="Q9" s="314"/>
      <c r="R9" s="314">
        <v>0.54722222222222217</v>
      </c>
      <c r="S9" s="314"/>
      <c r="T9" s="314">
        <v>0.63055555555555554</v>
      </c>
      <c r="U9" s="314"/>
      <c r="V9" s="314">
        <v>0.67499999999999993</v>
      </c>
      <c r="W9" s="314"/>
      <c r="X9" s="314">
        <v>0.71388888888888891</v>
      </c>
      <c r="Y9" s="314"/>
      <c r="Z9" s="314">
        <v>0.75555555555555554</v>
      </c>
      <c r="AA9" s="314"/>
      <c r="AB9" s="261">
        <v>0.76180555555555562</v>
      </c>
      <c r="AC9" s="314">
        <v>0.8027777777777777</v>
      </c>
      <c r="AD9" s="314"/>
      <c r="AE9" s="314">
        <v>0.8027777777777777</v>
      </c>
      <c r="AF9" s="314"/>
      <c r="AG9" s="314">
        <v>0.83750000000000002</v>
      </c>
      <c r="AH9" s="314"/>
      <c r="AI9" s="314">
        <v>0.88541666666666663</v>
      </c>
      <c r="AJ9" s="314"/>
      <c r="AK9" s="314">
        <v>0.88541666666666663</v>
      </c>
      <c r="AL9" s="314"/>
      <c r="AM9" s="314">
        <v>0.92222222222222217</v>
      </c>
      <c r="AN9" s="314"/>
      <c r="AO9" s="315">
        <v>5.5555555555555558E-3</v>
      </c>
      <c r="AP9" s="316"/>
    </row>
    <row r="10" spans="1:42" ht="16.5" x14ac:dyDescent="0.25">
      <c r="A10" s="215">
        <v>0</v>
      </c>
      <c r="B10" s="216">
        <v>0</v>
      </c>
      <c r="C10" s="239" t="s">
        <v>53</v>
      </c>
      <c r="D10" s="317">
        <v>0.19583333333333333</v>
      </c>
      <c r="E10" s="317"/>
      <c r="F10" s="317">
        <v>0.22708333333333333</v>
      </c>
      <c r="G10" s="317"/>
      <c r="H10" s="318">
        <v>0.28125</v>
      </c>
      <c r="I10" s="318"/>
      <c r="J10" s="318">
        <v>0.34861111111111115</v>
      </c>
      <c r="K10" s="318"/>
      <c r="L10" s="318">
        <v>0.38541666666666669</v>
      </c>
      <c r="M10" s="318"/>
      <c r="N10" s="318">
        <v>0.38541666666666669</v>
      </c>
      <c r="O10" s="318"/>
      <c r="P10" s="318">
        <v>0.47083333333333338</v>
      </c>
      <c r="Q10" s="318"/>
      <c r="R10" s="318">
        <v>0.5541666666666667</v>
      </c>
      <c r="S10" s="318"/>
      <c r="T10" s="318">
        <v>0.63750000000000007</v>
      </c>
      <c r="U10" s="318"/>
      <c r="V10" s="318">
        <v>0.68194444444444446</v>
      </c>
      <c r="W10" s="318"/>
      <c r="X10" s="318">
        <v>0.72083333333333333</v>
      </c>
      <c r="Y10" s="318"/>
      <c r="Z10" s="318">
        <v>0.76250000000000007</v>
      </c>
      <c r="AA10" s="318"/>
      <c r="AB10" s="250">
        <v>0.76874999999999993</v>
      </c>
      <c r="AC10" s="318">
        <v>0.80972222222222223</v>
      </c>
      <c r="AD10" s="318"/>
      <c r="AE10" s="318">
        <v>0.80972222222222223</v>
      </c>
      <c r="AF10" s="318"/>
      <c r="AG10" s="318">
        <v>0.84444444444444444</v>
      </c>
      <c r="AH10" s="318"/>
      <c r="AI10" s="318">
        <v>0.89236111111111116</v>
      </c>
      <c r="AJ10" s="318"/>
      <c r="AK10" s="318">
        <v>0.89236111111111116</v>
      </c>
      <c r="AL10" s="318"/>
      <c r="AM10" s="318">
        <v>0.9291666666666667</v>
      </c>
      <c r="AN10" s="318"/>
      <c r="AO10" s="319">
        <v>1.2499999999999999E-2</v>
      </c>
      <c r="AP10" s="320"/>
    </row>
    <row r="11" spans="1:42" ht="16.5" x14ac:dyDescent="0.25">
      <c r="A11" s="217">
        <v>7.6388888888888886E-3</v>
      </c>
      <c r="B11" s="218">
        <f>A11-A10</f>
        <v>7.6388888888888886E-3</v>
      </c>
      <c r="C11" s="219" t="s">
        <v>54</v>
      </c>
      <c r="D11" s="321">
        <f>D10+B11</f>
        <v>0.20347222222222222</v>
      </c>
      <c r="E11" s="321"/>
      <c r="F11" s="321">
        <f>F10+B11</f>
        <v>0.23472222222222222</v>
      </c>
      <c r="G11" s="321"/>
      <c r="H11" s="322">
        <f>H10+B11</f>
        <v>0.28888888888888886</v>
      </c>
      <c r="I11" s="322"/>
      <c r="J11" s="322">
        <f>J10+B11</f>
        <v>0.35625000000000001</v>
      </c>
      <c r="K11" s="322"/>
      <c r="L11" s="322">
        <f>L10+B11</f>
        <v>0.39305555555555555</v>
      </c>
      <c r="M11" s="322"/>
      <c r="N11" s="322">
        <f>N10+B11</f>
        <v>0.39305555555555555</v>
      </c>
      <c r="O11" s="322"/>
      <c r="P11" s="322">
        <f>P10+B11</f>
        <v>0.47847222222222224</v>
      </c>
      <c r="Q11" s="322"/>
      <c r="R11" s="322">
        <f>R10+B11</f>
        <v>0.56180555555555556</v>
      </c>
      <c r="S11" s="322"/>
      <c r="T11" s="322">
        <f>T10+B11</f>
        <v>0.64513888888888893</v>
      </c>
      <c r="U11" s="322"/>
      <c r="V11" s="322">
        <f>V10+B11</f>
        <v>0.68958333333333333</v>
      </c>
      <c r="W11" s="322"/>
      <c r="X11" s="322">
        <f>X10+B11</f>
        <v>0.72847222222222219</v>
      </c>
      <c r="Y11" s="322"/>
      <c r="Z11" s="322">
        <f>Z10+B11</f>
        <v>0.77013888888888893</v>
      </c>
      <c r="AA11" s="322"/>
      <c r="AB11" s="252">
        <f>AB10+B11</f>
        <v>0.7763888888888888</v>
      </c>
      <c r="AC11" s="322">
        <f>AC10+B11</f>
        <v>0.81736111111111109</v>
      </c>
      <c r="AD11" s="322"/>
      <c r="AE11" s="322">
        <f>AE10+B11</f>
        <v>0.81736111111111109</v>
      </c>
      <c r="AF11" s="322"/>
      <c r="AG11" s="322">
        <f>AG10+B11</f>
        <v>0.8520833333333333</v>
      </c>
      <c r="AH11" s="322"/>
      <c r="AI11" s="322">
        <f>AI10+B11</f>
        <v>0.9</v>
      </c>
      <c r="AJ11" s="322"/>
      <c r="AK11" s="322">
        <f>AK10+B11</f>
        <v>0.9</v>
      </c>
      <c r="AL11" s="322"/>
      <c r="AM11" s="322">
        <f>AM10+B11</f>
        <v>0.93680555555555556</v>
      </c>
      <c r="AN11" s="322"/>
      <c r="AO11" s="323">
        <f>AO10+B11</f>
        <v>2.0138888888888887E-2</v>
      </c>
      <c r="AP11" s="324"/>
    </row>
    <row r="12" spans="1:42" ht="16.5" x14ac:dyDescent="0.25">
      <c r="A12" s="217">
        <v>9.0277777777777787E-3</v>
      </c>
      <c r="B12" s="218">
        <f>A12-A11</f>
        <v>1.38888888888889E-3</v>
      </c>
      <c r="C12" s="219" t="s">
        <v>52</v>
      </c>
      <c r="D12" s="321">
        <f t="shared" ref="D12:D25" si="0">D11+B12</f>
        <v>0.2048611111111111</v>
      </c>
      <c r="E12" s="321"/>
      <c r="F12" s="321">
        <f t="shared" ref="F12:F25" si="1">F11+B12</f>
        <v>0.2361111111111111</v>
      </c>
      <c r="G12" s="321"/>
      <c r="H12" s="322">
        <f t="shared" ref="H12:H25" si="2">H11+B12</f>
        <v>0.29027777777777775</v>
      </c>
      <c r="I12" s="322"/>
      <c r="J12" s="322">
        <f t="shared" ref="J12:J25" si="3">J11+B12</f>
        <v>0.3576388888888889</v>
      </c>
      <c r="K12" s="322"/>
      <c r="L12" s="322">
        <f t="shared" ref="L12:L25" si="4">L11+B12</f>
        <v>0.39444444444444443</v>
      </c>
      <c r="M12" s="322"/>
      <c r="N12" s="322">
        <f t="shared" ref="N12:N25" si="5">N11+B12</f>
        <v>0.39444444444444443</v>
      </c>
      <c r="O12" s="322"/>
      <c r="P12" s="322">
        <f t="shared" ref="P12:P25" si="6">P11+B12</f>
        <v>0.47986111111111113</v>
      </c>
      <c r="Q12" s="322"/>
      <c r="R12" s="322">
        <f t="shared" ref="R12:R25" si="7">R11+B12</f>
        <v>0.56319444444444444</v>
      </c>
      <c r="S12" s="322"/>
      <c r="T12" s="322">
        <f t="shared" ref="T12:T25" si="8">T11+B12</f>
        <v>0.64652777777777781</v>
      </c>
      <c r="U12" s="322"/>
      <c r="V12" s="322">
        <f t="shared" ref="V12:V25" si="9">V11+B12</f>
        <v>0.69097222222222221</v>
      </c>
      <c r="W12" s="322"/>
      <c r="X12" s="322">
        <f t="shared" ref="X12:X25" si="10">X11+B12</f>
        <v>0.72986111111111107</v>
      </c>
      <c r="Y12" s="322"/>
      <c r="Z12" s="322">
        <f t="shared" ref="Z12:Z25" si="11">Z11+B12</f>
        <v>0.77152777777777781</v>
      </c>
      <c r="AA12" s="322"/>
      <c r="AB12" s="252">
        <f t="shared" ref="AB12:AB25" si="12">AB11+B12</f>
        <v>0.77777777777777768</v>
      </c>
      <c r="AC12" s="322">
        <f t="shared" ref="AC12:AC25" si="13">AC11+B12</f>
        <v>0.81874999999999998</v>
      </c>
      <c r="AD12" s="322"/>
      <c r="AE12" s="322">
        <f t="shared" ref="AE12:AE25" si="14">AE11+B12</f>
        <v>0.81874999999999998</v>
      </c>
      <c r="AF12" s="322"/>
      <c r="AG12" s="322">
        <f t="shared" ref="AG12:AG25" si="15">AG11+B12</f>
        <v>0.85347222222222219</v>
      </c>
      <c r="AH12" s="322"/>
      <c r="AI12" s="322">
        <f t="shared" ref="AI12:AI25" si="16">AI11+B12</f>
        <v>0.90138888888888891</v>
      </c>
      <c r="AJ12" s="322"/>
      <c r="AK12" s="322">
        <f t="shared" ref="AK12:AK25" si="17">AK11+B12</f>
        <v>0.90138888888888891</v>
      </c>
      <c r="AL12" s="322"/>
      <c r="AM12" s="322">
        <f t="shared" ref="AM12:AM25" si="18">AM11+B12</f>
        <v>0.93819444444444444</v>
      </c>
      <c r="AN12" s="322"/>
      <c r="AO12" s="323">
        <f t="shared" ref="AO12:AO25" si="19">AO11+B12</f>
        <v>2.1527777777777778E-2</v>
      </c>
      <c r="AP12" s="324"/>
    </row>
    <row r="13" spans="1:42" ht="16.5" x14ac:dyDescent="0.25">
      <c r="A13" s="217">
        <v>1.3888888888888888E-2</v>
      </c>
      <c r="B13" s="218">
        <f t="shared" ref="B13:B25" si="20">A13-A12</f>
        <v>4.8611111111111095E-3</v>
      </c>
      <c r="C13" s="219" t="s">
        <v>61</v>
      </c>
      <c r="D13" s="321">
        <f t="shared" si="0"/>
        <v>0.20972222222222223</v>
      </c>
      <c r="E13" s="321"/>
      <c r="F13" s="321">
        <f t="shared" si="1"/>
        <v>0.24097222222222223</v>
      </c>
      <c r="G13" s="321"/>
      <c r="H13" s="322">
        <f t="shared" si="2"/>
        <v>0.29513888888888884</v>
      </c>
      <c r="I13" s="322"/>
      <c r="J13" s="322">
        <f t="shared" si="3"/>
        <v>0.36249999999999999</v>
      </c>
      <c r="K13" s="322"/>
      <c r="L13" s="322">
        <f t="shared" si="4"/>
        <v>0.39930555555555552</v>
      </c>
      <c r="M13" s="322"/>
      <c r="N13" s="322">
        <f t="shared" si="5"/>
        <v>0.39930555555555552</v>
      </c>
      <c r="O13" s="322"/>
      <c r="P13" s="322">
        <f t="shared" si="6"/>
        <v>0.48472222222222222</v>
      </c>
      <c r="Q13" s="322"/>
      <c r="R13" s="322">
        <f t="shared" si="7"/>
        <v>0.56805555555555554</v>
      </c>
      <c r="S13" s="322"/>
      <c r="T13" s="322">
        <f t="shared" si="8"/>
        <v>0.65138888888888891</v>
      </c>
      <c r="U13" s="322"/>
      <c r="V13" s="322">
        <f t="shared" si="9"/>
        <v>0.6958333333333333</v>
      </c>
      <c r="W13" s="322"/>
      <c r="X13" s="322">
        <f t="shared" si="10"/>
        <v>0.73472222222222217</v>
      </c>
      <c r="Y13" s="322"/>
      <c r="Z13" s="322">
        <f t="shared" si="11"/>
        <v>0.77638888888888891</v>
      </c>
      <c r="AA13" s="322"/>
      <c r="AB13" s="252">
        <f t="shared" si="12"/>
        <v>0.78263888888888877</v>
      </c>
      <c r="AC13" s="322">
        <f t="shared" si="13"/>
        <v>0.82361111111111107</v>
      </c>
      <c r="AD13" s="322"/>
      <c r="AE13" s="322">
        <f t="shared" si="14"/>
        <v>0.82361111111111107</v>
      </c>
      <c r="AF13" s="322"/>
      <c r="AG13" s="322">
        <f t="shared" si="15"/>
        <v>0.85833333333333328</v>
      </c>
      <c r="AH13" s="322"/>
      <c r="AI13" s="322">
        <f t="shared" si="16"/>
        <v>0.90625</v>
      </c>
      <c r="AJ13" s="322"/>
      <c r="AK13" s="322">
        <f t="shared" si="17"/>
        <v>0.90625</v>
      </c>
      <c r="AL13" s="322"/>
      <c r="AM13" s="322">
        <f t="shared" si="18"/>
        <v>0.94305555555555554</v>
      </c>
      <c r="AN13" s="322"/>
      <c r="AO13" s="323">
        <f t="shared" si="19"/>
        <v>2.6388888888888885E-2</v>
      </c>
      <c r="AP13" s="324"/>
    </row>
    <row r="14" spans="1:42" ht="16.5" x14ac:dyDescent="0.25">
      <c r="A14" s="217">
        <v>1.9444444444444445E-2</v>
      </c>
      <c r="B14" s="218">
        <f t="shared" si="20"/>
        <v>5.5555555555555566E-3</v>
      </c>
      <c r="C14" s="219" t="s">
        <v>55</v>
      </c>
      <c r="D14" s="321">
        <f t="shared" si="0"/>
        <v>0.21527777777777779</v>
      </c>
      <c r="E14" s="321"/>
      <c r="F14" s="321">
        <f t="shared" si="1"/>
        <v>0.24652777777777779</v>
      </c>
      <c r="G14" s="321"/>
      <c r="H14" s="322">
        <f t="shared" si="2"/>
        <v>0.30069444444444438</v>
      </c>
      <c r="I14" s="322"/>
      <c r="J14" s="322">
        <f t="shared" si="3"/>
        <v>0.36805555555555552</v>
      </c>
      <c r="K14" s="322"/>
      <c r="L14" s="322">
        <f t="shared" si="4"/>
        <v>0.40486111111111106</v>
      </c>
      <c r="M14" s="322"/>
      <c r="N14" s="322">
        <f t="shared" si="5"/>
        <v>0.40486111111111106</v>
      </c>
      <c r="O14" s="322"/>
      <c r="P14" s="322">
        <f t="shared" si="6"/>
        <v>0.49027777777777776</v>
      </c>
      <c r="Q14" s="322"/>
      <c r="R14" s="322">
        <f t="shared" si="7"/>
        <v>0.57361111111111107</v>
      </c>
      <c r="S14" s="322"/>
      <c r="T14" s="322">
        <f t="shared" si="8"/>
        <v>0.65694444444444444</v>
      </c>
      <c r="U14" s="322"/>
      <c r="V14" s="322">
        <f t="shared" si="9"/>
        <v>0.70138888888888884</v>
      </c>
      <c r="W14" s="322"/>
      <c r="X14" s="322">
        <f t="shared" si="10"/>
        <v>0.7402777777777777</v>
      </c>
      <c r="Y14" s="322"/>
      <c r="Z14" s="322">
        <f t="shared" si="11"/>
        <v>0.78194444444444444</v>
      </c>
      <c r="AA14" s="322"/>
      <c r="AB14" s="252">
        <f t="shared" si="12"/>
        <v>0.78819444444444431</v>
      </c>
      <c r="AC14" s="322">
        <f t="shared" si="13"/>
        <v>0.82916666666666661</v>
      </c>
      <c r="AD14" s="322"/>
      <c r="AE14" s="322">
        <f t="shared" si="14"/>
        <v>0.82916666666666661</v>
      </c>
      <c r="AF14" s="322"/>
      <c r="AG14" s="322">
        <f t="shared" si="15"/>
        <v>0.86388888888888882</v>
      </c>
      <c r="AH14" s="322"/>
      <c r="AI14" s="322">
        <f t="shared" si="16"/>
        <v>0.91180555555555554</v>
      </c>
      <c r="AJ14" s="322"/>
      <c r="AK14" s="322">
        <f t="shared" si="17"/>
        <v>0.91180555555555554</v>
      </c>
      <c r="AL14" s="322"/>
      <c r="AM14" s="322">
        <f t="shared" si="18"/>
        <v>0.94861111111111107</v>
      </c>
      <c r="AN14" s="322"/>
      <c r="AO14" s="323">
        <f t="shared" si="19"/>
        <v>3.1944444444444442E-2</v>
      </c>
      <c r="AP14" s="324"/>
    </row>
    <row r="15" spans="1:42" ht="16.5" x14ac:dyDescent="0.25">
      <c r="A15" s="217">
        <v>2.1527777777777781E-2</v>
      </c>
      <c r="B15" s="218">
        <f t="shared" si="20"/>
        <v>2.0833333333333363E-3</v>
      </c>
      <c r="C15" s="219" t="s">
        <v>75</v>
      </c>
      <c r="D15" s="321">
        <f t="shared" si="0"/>
        <v>0.21736111111111112</v>
      </c>
      <c r="E15" s="321"/>
      <c r="F15" s="321">
        <f t="shared" si="1"/>
        <v>0.24861111111111112</v>
      </c>
      <c r="G15" s="321"/>
      <c r="H15" s="322">
        <f t="shared" si="2"/>
        <v>0.3027777777777777</v>
      </c>
      <c r="I15" s="322"/>
      <c r="J15" s="322">
        <f t="shared" si="3"/>
        <v>0.37013888888888885</v>
      </c>
      <c r="K15" s="322"/>
      <c r="L15" s="322">
        <f t="shared" si="4"/>
        <v>0.40694444444444439</v>
      </c>
      <c r="M15" s="322"/>
      <c r="N15" s="322">
        <f t="shared" si="5"/>
        <v>0.40694444444444439</v>
      </c>
      <c r="O15" s="322"/>
      <c r="P15" s="322">
        <f t="shared" si="6"/>
        <v>0.49236111111111108</v>
      </c>
      <c r="Q15" s="322"/>
      <c r="R15" s="322">
        <f t="shared" si="7"/>
        <v>0.5756944444444444</v>
      </c>
      <c r="S15" s="322"/>
      <c r="T15" s="322">
        <f t="shared" si="8"/>
        <v>0.65902777777777777</v>
      </c>
      <c r="U15" s="322"/>
      <c r="V15" s="322">
        <f t="shared" si="9"/>
        <v>0.70347222222222217</v>
      </c>
      <c r="W15" s="322"/>
      <c r="X15" s="322">
        <f t="shared" si="10"/>
        <v>0.74236111111111103</v>
      </c>
      <c r="Y15" s="322"/>
      <c r="Z15" s="322">
        <f t="shared" si="11"/>
        <v>0.78402777777777777</v>
      </c>
      <c r="AA15" s="322"/>
      <c r="AB15" s="252">
        <f t="shared" si="12"/>
        <v>0.79027777777777763</v>
      </c>
      <c r="AC15" s="322">
        <f t="shared" si="13"/>
        <v>0.83124999999999993</v>
      </c>
      <c r="AD15" s="322"/>
      <c r="AE15" s="322">
        <f t="shared" si="14"/>
        <v>0.83124999999999993</v>
      </c>
      <c r="AF15" s="322"/>
      <c r="AG15" s="322">
        <f t="shared" si="15"/>
        <v>0.86597222222222214</v>
      </c>
      <c r="AH15" s="322"/>
      <c r="AI15" s="322">
        <f t="shared" si="16"/>
        <v>0.91388888888888886</v>
      </c>
      <c r="AJ15" s="322"/>
      <c r="AK15" s="322">
        <f t="shared" si="17"/>
        <v>0.91388888888888886</v>
      </c>
      <c r="AL15" s="322"/>
      <c r="AM15" s="322">
        <f t="shared" si="18"/>
        <v>0.9506944444444444</v>
      </c>
      <c r="AN15" s="322"/>
      <c r="AO15" s="323">
        <f t="shared" si="19"/>
        <v>3.4027777777777782E-2</v>
      </c>
      <c r="AP15" s="324"/>
    </row>
    <row r="16" spans="1:42" ht="16.5" x14ac:dyDescent="0.25">
      <c r="A16" s="217">
        <v>2.361111111111111E-2</v>
      </c>
      <c r="B16" s="218">
        <f t="shared" si="20"/>
        <v>2.0833333333333294E-3</v>
      </c>
      <c r="C16" s="219" t="s">
        <v>67</v>
      </c>
      <c r="D16" s="321">
        <f t="shared" si="0"/>
        <v>0.21944444444444444</v>
      </c>
      <c r="E16" s="321"/>
      <c r="F16" s="321">
        <f t="shared" si="1"/>
        <v>0.25069444444444444</v>
      </c>
      <c r="G16" s="321"/>
      <c r="H16" s="322">
        <f t="shared" si="2"/>
        <v>0.30486111111111103</v>
      </c>
      <c r="I16" s="322"/>
      <c r="J16" s="322">
        <f t="shared" si="3"/>
        <v>0.37222222222222218</v>
      </c>
      <c r="K16" s="322"/>
      <c r="L16" s="322">
        <f t="shared" si="4"/>
        <v>0.40902777777777771</v>
      </c>
      <c r="M16" s="322"/>
      <c r="N16" s="322">
        <f t="shared" si="5"/>
        <v>0.40902777777777771</v>
      </c>
      <c r="O16" s="322"/>
      <c r="P16" s="322">
        <f t="shared" si="6"/>
        <v>0.49444444444444441</v>
      </c>
      <c r="Q16" s="322"/>
      <c r="R16" s="322">
        <f t="shared" si="7"/>
        <v>0.57777777777777772</v>
      </c>
      <c r="S16" s="322"/>
      <c r="T16" s="322">
        <f t="shared" si="8"/>
        <v>0.66111111111111109</v>
      </c>
      <c r="U16" s="322"/>
      <c r="V16" s="322">
        <f t="shared" si="9"/>
        <v>0.70555555555555549</v>
      </c>
      <c r="W16" s="322"/>
      <c r="X16" s="322">
        <f t="shared" si="10"/>
        <v>0.74444444444444435</v>
      </c>
      <c r="Y16" s="322"/>
      <c r="Z16" s="322">
        <f t="shared" si="11"/>
        <v>0.78611111111111109</v>
      </c>
      <c r="AA16" s="322"/>
      <c r="AB16" s="252">
        <f t="shared" si="12"/>
        <v>0.79236111111111096</v>
      </c>
      <c r="AC16" s="322">
        <f t="shared" si="13"/>
        <v>0.83333333333333326</v>
      </c>
      <c r="AD16" s="322"/>
      <c r="AE16" s="322">
        <f t="shared" si="14"/>
        <v>0.83333333333333326</v>
      </c>
      <c r="AF16" s="322"/>
      <c r="AG16" s="322">
        <f t="shared" si="15"/>
        <v>0.86805555555555547</v>
      </c>
      <c r="AH16" s="322"/>
      <c r="AI16" s="322">
        <f t="shared" si="16"/>
        <v>0.91597222222222219</v>
      </c>
      <c r="AJ16" s="322"/>
      <c r="AK16" s="322">
        <f t="shared" si="17"/>
        <v>0.91597222222222219</v>
      </c>
      <c r="AL16" s="322"/>
      <c r="AM16" s="322">
        <f t="shared" si="18"/>
        <v>0.95277777777777772</v>
      </c>
      <c r="AN16" s="322"/>
      <c r="AO16" s="323">
        <f t="shared" si="19"/>
        <v>3.6111111111111108E-2</v>
      </c>
      <c r="AP16" s="324"/>
    </row>
    <row r="17" spans="1:42" ht="16.5" x14ac:dyDescent="0.25">
      <c r="A17" s="217">
        <v>2.4999999999999998E-2</v>
      </c>
      <c r="B17" s="218">
        <f t="shared" si="20"/>
        <v>1.3888888888888874E-3</v>
      </c>
      <c r="C17" s="219" t="s">
        <v>68</v>
      </c>
      <c r="D17" s="321">
        <f t="shared" si="0"/>
        <v>0.22083333333333333</v>
      </c>
      <c r="E17" s="321"/>
      <c r="F17" s="321">
        <f t="shared" si="1"/>
        <v>0.25208333333333333</v>
      </c>
      <c r="G17" s="321"/>
      <c r="H17" s="322">
        <f t="shared" si="2"/>
        <v>0.30624999999999991</v>
      </c>
      <c r="I17" s="322"/>
      <c r="J17" s="322">
        <f t="shared" si="3"/>
        <v>0.37361111111111106</v>
      </c>
      <c r="K17" s="322"/>
      <c r="L17" s="322">
        <f t="shared" si="4"/>
        <v>0.4104166666666666</v>
      </c>
      <c r="M17" s="322"/>
      <c r="N17" s="322">
        <f t="shared" si="5"/>
        <v>0.4104166666666666</v>
      </c>
      <c r="O17" s="322"/>
      <c r="P17" s="322">
        <f t="shared" si="6"/>
        <v>0.49583333333333329</v>
      </c>
      <c r="Q17" s="322"/>
      <c r="R17" s="322">
        <f t="shared" si="7"/>
        <v>0.57916666666666661</v>
      </c>
      <c r="S17" s="322"/>
      <c r="T17" s="322">
        <f t="shared" si="8"/>
        <v>0.66249999999999998</v>
      </c>
      <c r="U17" s="322"/>
      <c r="V17" s="322">
        <f t="shared" si="9"/>
        <v>0.70694444444444438</v>
      </c>
      <c r="W17" s="322"/>
      <c r="X17" s="322">
        <f t="shared" si="10"/>
        <v>0.74583333333333324</v>
      </c>
      <c r="Y17" s="322"/>
      <c r="Z17" s="322">
        <f t="shared" si="11"/>
        <v>0.78749999999999998</v>
      </c>
      <c r="AA17" s="322"/>
      <c r="AB17" s="252">
        <f t="shared" si="12"/>
        <v>0.79374999999999984</v>
      </c>
      <c r="AC17" s="322">
        <f t="shared" si="13"/>
        <v>0.83472222222222214</v>
      </c>
      <c r="AD17" s="322"/>
      <c r="AE17" s="322">
        <f t="shared" si="14"/>
        <v>0.83472222222222214</v>
      </c>
      <c r="AF17" s="322"/>
      <c r="AG17" s="322">
        <f t="shared" si="15"/>
        <v>0.86944444444444435</v>
      </c>
      <c r="AH17" s="322"/>
      <c r="AI17" s="322">
        <f t="shared" si="16"/>
        <v>0.91736111111111107</v>
      </c>
      <c r="AJ17" s="322"/>
      <c r="AK17" s="322">
        <f t="shared" si="17"/>
        <v>0.91736111111111107</v>
      </c>
      <c r="AL17" s="322"/>
      <c r="AM17" s="322">
        <f t="shared" si="18"/>
        <v>0.95416666666666661</v>
      </c>
      <c r="AN17" s="322"/>
      <c r="AO17" s="323">
        <f t="shared" si="19"/>
        <v>3.7499999999999992E-2</v>
      </c>
      <c r="AP17" s="324"/>
    </row>
    <row r="18" spans="1:42" ht="16.5" x14ac:dyDescent="0.25">
      <c r="A18" s="217">
        <v>4.0972222222222222E-2</v>
      </c>
      <c r="B18" s="218">
        <f t="shared" si="20"/>
        <v>1.5972222222222224E-2</v>
      </c>
      <c r="C18" s="219" t="s">
        <v>56</v>
      </c>
      <c r="D18" s="321">
        <f t="shared" si="0"/>
        <v>0.23680555555555555</v>
      </c>
      <c r="E18" s="321"/>
      <c r="F18" s="321">
        <f t="shared" si="1"/>
        <v>0.26805555555555555</v>
      </c>
      <c r="G18" s="321"/>
      <c r="H18" s="322">
        <f t="shared" si="2"/>
        <v>0.32222222222222213</v>
      </c>
      <c r="I18" s="322"/>
      <c r="J18" s="322">
        <f t="shared" si="3"/>
        <v>0.38958333333333328</v>
      </c>
      <c r="K18" s="322"/>
      <c r="L18" s="322">
        <f t="shared" si="4"/>
        <v>0.42638888888888882</v>
      </c>
      <c r="M18" s="322"/>
      <c r="N18" s="322">
        <f t="shared" si="5"/>
        <v>0.42638888888888882</v>
      </c>
      <c r="O18" s="322"/>
      <c r="P18" s="322">
        <f t="shared" si="6"/>
        <v>0.51180555555555551</v>
      </c>
      <c r="Q18" s="322"/>
      <c r="R18" s="322">
        <f t="shared" si="7"/>
        <v>0.59513888888888888</v>
      </c>
      <c r="S18" s="322"/>
      <c r="T18" s="322">
        <f t="shared" si="8"/>
        <v>0.67847222222222225</v>
      </c>
      <c r="U18" s="322"/>
      <c r="V18" s="322">
        <f t="shared" si="9"/>
        <v>0.72291666666666665</v>
      </c>
      <c r="W18" s="322"/>
      <c r="X18" s="322">
        <f t="shared" si="10"/>
        <v>0.76180555555555551</v>
      </c>
      <c r="Y18" s="322"/>
      <c r="Z18" s="322">
        <f t="shared" si="11"/>
        <v>0.80347222222222225</v>
      </c>
      <c r="AA18" s="322"/>
      <c r="AB18" s="252">
        <f t="shared" si="12"/>
        <v>0.80972222222222212</v>
      </c>
      <c r="AC18" s="322">
        <f t="shared" si="13"/>
        <v>0.85069444444444442</v>
      </c>
      <c r="AD18" s="322"/>
      <c r="AE18" s="322">
        <f t="shared" si="14"/>
        <v>0.85069444444444442</v>
      </c>
      <c r="AF18" s="322"/>
      <c r="AG18" s="322">
        <f t="shared" si="15"/>
        <v>0.88541666666666663</v>
      </c>
      <c r="AH18" s="322"/>
      <c r="AI18" s="322">
        <f t="shared" si="16"/>
        <v>0.93333333333333335</v>
      </c>
      <c r="AJ18" s="322"/>
      <c r="AK18" s="322">
        <f t="shared" si="17"/>
        <v>0.93333333333333335</v>
      </c>
      <c r="AL18" s="322"/>
      <c r="AM18" s="322">
        <f t="shared" si="18"/>
        <v>0.97013888888888888</v>
      </c>
      <c r="AN18" s="322"/>
      <c r="AO18" s="323">
        <f t="shared" si="19"/>
        <v>5.3472222222222213E-2</v>
      </c>
      <c r="AP18" s="324"/>
    </row>
    <row r="19" spans="1:42" ht="16.5" x14ac:dyDescent="0.25">
      <c r="A19" s="217">
        <v>4.5138888888888888E-2</v>
      </c>
      <c r="B19" s="218">
        <f t="shared" si="20"/>
        <v>4.1666666666666657E-3</v>
      </c>
      <c r="C19" s="219" t="s">
        <v>36</v>
      </c>
      <c r="D19" s="321">
        <f t="shared" si="0"/>
        <v>0.2409722222222222</v>
      </c>
      <c r="E19" s="321"/>
      <c r="F19" s="321">
        <f t="shared" si="1"/>
        <v>0.2722222222222222</v>
      </c>
      <c r="G19" s="321"/>
      <c r="H19" s="322">
        <f t="shared" si="2"/>
        <v>0.32638888888888878</v>
      </c>
      <c r="I19" s="322"/>
      <c r="J19" s="322">
        <f t="shared" si="3"/>
        <v>0.39374999999999993</v>
      </c>
      <c r="K19" s="322"/>
      <c r="L19" s="322">
        <f t="shared" si="4"/>
        <v>0.43055555555555547</v>
      </c>
      <c r="M19" s="322"/>
      <c r="N19" s="322">
        <f t="shared" si="5"/>
        <v>0.43055555555555547</v>
      </c>
      <c r="O19" s="322"/>
      <c r="P19" s="322">
        <f t="shared" si="6"/>
        <v>0.51597222222222217</v>
      </c>
      <c r="Q19" s="322"/>
      <c r="R19" s="322">
        <f t="shared" si="7"/>
        <v>0.59930555555555554</v>
      </c>
      <c r="S19" s="322"/>
      <c r="T19" s="322">
        <f t="shared" si="8"/>
        <v>0.68263888888888891</v>
      </c>
      <c r="U19" s="322"/>
      <c r="V19" s="322">
        <f t="shared" si="9"/>
        <v>0.7270833333333333</v>
      </c>
      <c r="W19" s="322"/>
      <c r="X19" s="322">
        <f t="shared" si="10"/>
        <v>0.76597222222222217</v>
      </c>
      <c r="Y19" s="322"/>
      <c r="Z19" s="322">
        <f t="shared" si="11"/>
        <v>0.80763888888888891</v>
      </c>
      <c r="AA19" s="322"/>
      <c r="AB19" s="252">
        <f t="shared" si="12"/>
        <v>0.81388888888888877</v>
      </c>
      <c r="AC19" s="322">
        <f t="shared" si="13"/>
        <v>0.85486111111111107</v>
      </c>
      <c r="AD19" s="322"/>
      <c r="AE19" s="322">
        <f t="shared" si="14"/>
        <v>0.85486111111111107</v>
      </c>
      <c r="AF19" s="322"/>
      <c r="AG19" s="322">
        <f t="shared" si="15"/>
        <v>0.88958333333333328</v>
      </c>
      <c r="AH19" s="322"/>
      <c r="AI19" s="322">
        <f t="shared" si="16"/>
        <v>0.9375</v>
      </c>
      <c r="AJ19" s="322"/>
      <c r="AK19" s="322">
        <f t="shared" si="17"/>
        <v>0.9375</v>
      </c>
      <c r="AL19" s="322"/>
      <c r="AM19" s="322">
        <f t="shared" si="18"/>
        <v>0.97430555555555554</v>
      </c>
      <c r="AN19" s="322"/>
      <c r="AO19" s="323">
        <f t="shared" si="19"/>
        <v>5.7638888888888878E-2</v>
      </c>
      <c r="AP19" s="324"/>
    </row>
    <row r="20" spans="1:42" ht="16.5" x14ac:dyDescent="0.25">
      <c r="A20" s="217">
        <v>4.6527777777777779E-2</v>
      </c>
      <c r="B20" s="218">
        <f t="shared" si="20"/>
        <v>1.3888888888888909E-3</v>
      </c>
      <c r="C20" s="219" t="s">
        <v>69</v>
      </c>
      <c r="D20" s="321">
        <f t="shared" si="0"/>
        <v>0.24236111111111108</v>
      </c>
      <c r="E20" s="321"/>
      <c r="F20" s="321">
        <f t="shared" si="1"/>
        <v>0.27361111111111108</v>
      </c>
      <c r="G20" s="321"/>
      <c r="H20" s="322">
        <f t="shared" si="2"/>
        <v>0.32777777777777767</v>
      </c>
      <c r="I20" s="322"/>
      <c r="J20" s="322">
        <f t="shared" si="3"/>
        <v>0.39513888888888882</v>
      </c>
      <c r="K20" s="322"/>
      <c r="L20" s="322">
        <f t="shared" si="4"/>
        <v>0.43194444444444435</v>
      </c>
      <c r="M20" s="322"/>
      <c r="N20" s="322">
        <f t="shared" si="5"/>
        <v>0.43194444444444435</v>
      </c>
      <c r="O20" s="322"/>
      <c r="P20" s="322">
        <f t="shared" si="6"/>
        <v>0.51736111111111105</v>
      </c>
      <c r="Q20" s="322"/>
      <c r="R20" s="322">
        <f t="shared" si="7"/>
        <v>0.60069444444444442</v>
      </c>
      <c r="S20" s="322"/>
      <c r="T20" s="322">
        <f t="shared" si="8"/>
        <v>0.68402777777777779</v>
      </c>
      <c r="U20" s="322"/>
      <c r="V20" s="322">
        <f t="shared" si="9"/>
        <v>0.72847222222222219</v>
      </c>
      <c r="W20" s="322"/>
      <c r="X20" s="322">
        <f t="shared" si="10"/>
        <v>0.76736111111111105</v>
      </c>
      <c r="Y20" s="322"/>
      <c r="Z20" s="322">
        <f t="shared" si="11"/>
        <v>0.80902777777777779</v>
      </c>
      <c r="AA20" s="322"/>
      <c r="AB20" s="252">
        <f t="shared" si="12"/>
        <v>0.81527777777777766</v>
      </c>
      <c r="AC20" s="322">
        <f t="shared" si="13"/>
        <v>0.85624999999999996</v>
      </c>
      <c r="AD20" s="322"/>
      <c r="AE20" s="322">
        <f t="shared" si="14"/>
        <v>0.85624999999999996</v>
      </c>
      <c r="AF20" s="322"/>
      <c r="AG20" s="322">
        <f t="shared" si="15"/>
        <v>0.89097222222222217</v>
      </c>
      <c r="AH20" s="322"/>
      <c r="AI20" s="322">
        <f t="shared" si="16"/>
        <v>0.93888888888888888</v>
      </c>
      <c r="AJ20" s="322"/>
      <c r="AK20" s="322">
        <f t="shared" si="17"/>
        <v>0.93888888888888888</v>
      </c>
      <c r="AL20" s="322"/>
      <c r="AM20" s="322">
        <f t="shared" si="18"/>
        <v>0.97569444444444442</v>
      </c>
      <c r="AN20" s="322"/>
      <c r="AO20" s="323">
        <f t="shared" si="19"/>
        <v>5.9027777777777769E-2</v>
      </c>
      <c r="AP20" s="324"/>
    </row>
    <row r="21" spans="1:42" ht="16.5" x14ac:dyDescent="0.25">
      <c r="A21" s="217">
        <v>5.2083333333333336E-2</v>
      </c>
      <c r="B21" s="218">
        <f t="shared" si="20"/>
        <v>5.5555555555555566E-3</v>
      </c>
      <c r="C21" s="219" t="s">
        <v>37</v>
      </c>
      <c r="D21" s="321">
        <f t="shared" si="0"/>
        <v>0.24791666666666665</v>
      </c>
      <c r="E21" s="321"/>
      <c r="F21" s="321">
        <f t="shared" si="1"/>
        <v>0.27916666666666662</v>
      </c>
      <c r="G21" s="321"/>
      <c r="H21" s="322">
        <f t="shared" si="2"/>
        <v>0.3333333333333332</v>
      </c>
      <c r="I21" s="322"/>
      <c r="J21" s="322">
        <f t="shared" si="3"/>
        <v>0.40069444444444435</v>
      </c>
      <c r="K21" s="322"/>
      <c r="L21" s="322">
        <f t="shared" si="4"/>
        <v>0.43749999999999989</v>
      </c>
      <c r="M21" s="322"/>
      <c r="N21" s="322">
        <f t="shared" si="5"/>
        <v>0.43749999999999989</v>
      </c>
      <c r="O21" s="322"/>
      <c r="P21" s="322">
        <f t="shared" si="6"/>
        <v>0.52291666666666659</v>
      </c>
      <c r="Q21" s="322"/>
      <c r="R21" s="322">
        <f t="shared" si="7"/>
        <v>0.60624999999999996</v>
      </c>
      <c r="S21" s="322"/>
      <c r="T21" s="322">
        <f t="shared" si="8"/>
        <v>0.68958333333333333</v>
      </c>
      <c r="U21" s="322"/>
      <c r="V21" s="322">
        <f t="shared" si="9"/>
        <v>0.73402777777777772</v>
      </c>
      <c r="W21" s="322"/>
      <c r="X21" s="322">
        <f t="shared" si="10"/>
        <v>0.77291666666666659</v>
      </c>
      <c r="Y21" s="322"/>
      <c r="Z21" s="322">
        <f t="shared" si="11"/>
        <v>0.81458333333333333</v>
      </c>
      <c r="AA21" s="322"/>
      <c r="AB21" s="252">
        <f t="shared" si="12"/>
        <v>0.82083333333333319</v>
      </c>
      <c r="AC21" s="322">
        <f t="shared" si="13"/>
        <v>0.86180555555555549</v>
      </c>
      <c r="AD21" s="322"/>
      <c r="AE21" s="322">
        <f t="shared" si="14"/>
        <v>0.86180555555555549</v>
      </c>
      <c r="AF21" s="322"/>
      <c r="AG21" s="322">
        <f t="shared" si="15"/>
        <v>0.8965277777777777</v>
      </c>
      <c r="AH21" s="322"/>
      <c r="AI21" s="322">
        <f t="shared" si="16"/>
        <v>0.94444444444444442</v>
      </c>
      <c r="AJ21" s="322"/>
      <c r="AK21" s="322">
        <f t="shared" si="17"/>
        <v>0.94444444444444442</v>
      </c>
      <c r="AL21" s="322"/>
      <c r="AM21" s="322">
        <f t="shared" si="18"/>
        <v>0.98124999999999996</v>
      </c>
      <c r="AN21" s="322"/>
      <c r="AO21" s="323">
        <f t="shared" si="19"/>
        <v>6.4583333333333326E-2</v>
      </c>
      <c r="AP21" s="324"/>
    </row>
    <row r="22" spans="1:42" ht="16.5" x14ac:dyDescent="0.25">
      <c r="A22" s="217">
        <v>5.4166666666666669E-2</v>
      </c>
      <c r="B22" s="218">
        <f t="shared" si="20"/>
        <v>2.0833333333333329E-3</v>
      </c>
      <c r="C22" s="219" t="s">
        <v>38</v>
      </c>
      <c r="D22" s="321">
        <f t="shared" si="0"/>
        <v>0.24999999999999997</v>
      </c>
      <c r="E22" s="321"/>
      <c r="F22" s="321">
        <f t="shared" si="1"/>
        <v>0.28124999999999994</v>
      </c>
      <c r="G22" s="321"/>
      <c r="H22" s="322">
        <f t="shared" si="2"/>
        <v>0.33541666666666653</v>
      </c>
      <c r="I22" s="322"/>
      <c r="J22" s="322">
        <f t="shared" si="3"/>
        <v>0.40277777777777768</v>
      </c>
      <c r="K22" s="322"/>
      <c r="L22" s="322">
        <f t="shared" si="4"/>
        <v>0.43958333333333321</v>
      </c>
      <c r="M22" s="322"/>
      <c r="N22" s="322">
        <f t="shared" si="5"/>
        <v>0.43958333333333321</v>
      </c>
      <c r="O22" s="322"/>
      <c r="P22" s="322">
        <f t="shared" si="6"/>
        <v>0.52499999999999991</v>
      </c>
      <c r="Q22" s="322"/>
      <c r="R22" s="322">
        <f t="shared" si="7"/>
        <v>0.60833333333333328</v>
      </c>
      <c r="S22" s="322"/>
      <c r="T22" s="322">
        <f t="shared" si="8"/>
        <v>0.69166666666666665</v>
      </c>
      <c r="U22" s="322"/>
      <c r="V22" s="322">
        <f t="shared" si="9"/>
        <v>0.73611111111111105</v>
      </c>
      <c r="W22" s="322"/>
      <c r="X22" s="322">
        <f t="shared" si="10"/>
        <v>0.77499999999999991</v>
      </c>
      <c r="Y22" s="322"/>
      <c r="Z22" s="322">
        <f t="shared" si="11"/>
        <v>0.81666666666666665</v>
      </c>
      <c r="AA22" s="322"/>
      <c r="AB22" s="252">
        <f t="shared" si="12"/>
        <v>0.82291666666666652</v>
      </c>
      <c r="AC22" s="322">
        <f t="shared" si="13"/>
        <v>0.86388888888888882</v>
      </c>
      <c r="AD22" s="322"/>
      <c r="AE22" s="322">
        <f t="shared" si="14"/>
        <v>0.86388888888888882</v>
      </c>
      <c r="AF22" s="322"/>
      <c r="AG22" s="322">
        <f t="shared" si="15"/>
        <v>0.89861111111111103</v>
      </c>
      <c r="AH22" s="322"/>
      <c r="AI22" s="322">
        <f t="shared" si="16"/>
        <v>0.94652777777777775</v>
      </c>
      <c r="AJ22" s="322"/>
      <c r="AK22" s="322">
        <f t="shared" si="17"/>
        <v>0.94652777777777775</v>
      </c>
      <c r="AL22" s="322"/>
      <c r="AM22" s="322">
        <f t="shared" si="18"/>
        <v>0.98333333333333328</v>
      </c>
      <c r="AN22" s="322"/>
      <c r="AO22" s="323">
        <f t="shared" si="19"/>
        <v>6.6666666666666652E-2</v>
      </c>
      <c r="AP22" s="324"/>
    </row>
    <row r="23" spans="1:42" ht="16.5" x14ac:dyDescent="0.25">
      <c r="A23" s="217">
        <v>5.9027777777777783E-2</v>
      </c>
      <c r="B23" s="218">
        <f t="shared" si="20"/>
        <v>4.8611111111111147E-3</v>
      </c>
      <c r="C23" s="219" t="s">
        <v>58</v>
      </c>
      <c r="D23" s="321">
        <f t="shared" si="0"/>
        <v>0.25486111111111109</v>
      </c>
      <c r="E23" s="321"/>
      <c r="F23" s="321">
        <f t="shared" si="1"/>
        <v>0.28611111111111104</v>
      </c>
      <c r="G23" s="321"/>
      <c r="H23" s="322">
        <f t="shared" si="2"/>
        <v>0.34027777777777762</v>
      </c>
      <c r="I23" s="322"/>
      <c r="J23" s="322">
        <f t="shared" si="3"/>
        <v>0.40763888888888877</v>
      </c>
      <c r="K23" s="322"/>
      <c r="L23" s="322">
        <f t="shared" si="4"/>
        <v>0.44444444444444431</v>
      </c>
      <c r="M23" s="322"/>
      <c r="N23" s="322">
        <f t="shared" si="5"/>
        <v>0.44444444444444431</v>
      </c>
      <c r="O23" s="322"/>
      <c r="P23" s="322">
        <f t="shared" si="6"/>
        <v>0.52986111111111101</v>
      </c>
      <c r="Q23" s="322"/>
      <c r="R23" s="322">
        <f t="shared" si="7"/>
        <v>0.61319444444444438</v>
      </c>
      <c r="S23" s="322"/>
      <c r="T23" s="322">
        <f t="shared" si="8"/>
        <v>0.69652777777777775</v>
      </c>
      <c r="U23" s="322"/>
      <c r="V23" s="322">
        <f t="shared" si="9"/>
        <v>0.74097222222222214</v>
      </c>
      <c r="W23" s="322"/>
      <c r="X23" s="322">
        <f t="shared" si="10"/>
        <v>0.77986111111111101</v>
      </c>
      <c r="Y23" s="322"/>
      <c r="Z23" s="322">
        <f t="shared" si="11"/>
        <v>0.82152777777777775</v>
      </c>
      <c r="AA23" s="322"/>
      <c r="AB23" s="252">
        <f t="shared" si="12"/>
        <v>0.82777777777777761</v>
      </c>
      <c r="AC23" s="322">
        <f t="shared" si="13"/>
        <v>0.86874999999999991</v>
      </c>
      <c r="AD23" s="322"/>
      <c r="AE23" s="322">
        <f t="shared" si="14"/>
        <v>0.86874999999999991</v>
      </c>
      <c r="AF23" s="322"/>
      <c r="AG23" s="322">
        <f t="shared" si="15"/>
        <v>0.90347222222222212</v>
      </c>
      <c r="AH23" s="322"/>
      <c r="AI23" s="322">
        <f t="shared" si="16"/>
        <v>0.95138888888888884</v>
      </c>
      <c r="AJ23" s="322"/>
      <c r="AK23" s="322">
        <f t="shared" si="17"/>
        <v>0.95138888888888884</v>
      </c>
      <c r="AL23" s="322"/>
      <c r="AM23" s="322">
        <f t="shared" si="18"/>
        <v>0.98819444444444438</v>
      </c>
      <c r="AN23" s="322"/>
      <c r="AO23" s="323">
        <f t="shared" si="19"/>
        <v>7.1527777777777773E-2</v>
      </c>
      <c r="AP23" s="324"/>
    </row>
    <row r="24" spans="1:42" ht="16.5" x14ac:dyDescent="0.25">
      <c r="A24" s="217">
        <v>6.3888888888888884E-2</v>
      </c>
      <c r="B24" s="218">
        <f t="shared" si="20"/>
        <v>4.8611111111111008E-3</v>
      </c>
      <c r="C24" s="219" t="s">
        <v>60</v>
      </c>
      <c r="D24" s="321">
        <f t="shared" si="0"/>
        <v>0.25972222222222219</v>
      </c>
      <c r="E24" s="321"/>
      <c r="F24" s="321">
        <f t="shared" si="1"/>
        <v>0.29097222222222213</v>
      </c>
      <c r="G24" s="321"/>
      <c r="H24" s="322">
        <f t="shared" si="2"/>
        <v>0.34513888888888872</v>
      </c>
      <c r="I24" s="322"/>
      <c r="J24" s="322">
        <f t="shared" si="3"/>
        <v>0.41249999999999987</v>
      </c>
      <c r="K24" s="322"/>
      <c r="L24" s="322">
        <f t="shared" si="4"/>
        <v>0.4493055555555554</v>
      </c>
      <c r="M24" s="322"/>
      <c r="N24" s="322">
        <f t="shared" si="5"/>
        <v>0.4493055555555554</v>
      </c>
      <c r="O24" s="322"/>
      <c r="P24" s="322">
        <f t="shared" si="6"/>
        <v>0.5347222222222221</v>
      </c>
      <c r="Q24" s="322"/>
      <c r="R24" s="322">
        <f t="shared" si="7"/>
        <v>0.61805555555555547</v>
      </c>
      <c r="S24" s="322"/>
      <c r="T24" s="322">
        <f t="shared" si="8"/>
        <v>0.70138888888888884</v>
      </c>
      <c r="U24" s="322"/>
      <c r="V24" s="322">
        <f t="shared" si="9"/>
        <v>0.74583333333333324</v>
      </c>
      <c r="W24" s="322"/>
      <c r="X24" s="322">
        <f t="shared" si="10"/>
        <v>0.7847222222222221</v>
      </c>
      <c r="Y24" s="322"/>
      <c r="Z24" s="322">
        <f t="shared" si="11"/>
        <v>0.82638888888888884</v>
      </c>
      <c r="AA24" s="322"/>
      <c r="AB24" s="252">
        <f t="shared" si="12"/>
        <v>0.83263888888888871</v>
      </c>
      <c r="AC24" s="322">
        <f t="shared" si="13"/>
        <v>0.87361111111111101</v>
      </c>
      <c r="AD24" s="322"/>
      <c r="AE24" s="322">
        <f t="shared" si="14"/>
        <v>0.87361111111111101</v>
      </c>
      <c r="AF24" s="322"/>
      <c r="AG24" s="322">
        <f t="shared" si="15"/>
        <v>0.90833333333333321</v>
      </c>
      <c r="AH24" s="322"/>
      <c r="AI24" s="322">
        <f t="shared" si="16"/>
        <v>0.95624999999999993</v>
      </c>
      <c r="AJ24" s="322"/>
      <c r="AK24" s="322">
        <f t="shared" si="17"/>
        <v>0.95624999999999993</v>
      </c>
      <c r="AL24" s="322"/>
      <c r="AM24" s="322">
        <f t="shared" si="18"/>
        <v>0.99305555555555547</v>
      </c>
      <c r="AN24" s="322"/>
      <c r="AO24" s="323">
        <f t="shared" si="19"/>
        <v>7.6388888888888867E-2</v>
      </c>
      <c r="AP24" s="324"/>
    </row>
    <row r="25" spans="1:42" ht="17.25" thickBot="1" x14ac:dyDescent="0.3">
      <c r="A25" s="220">
        <v>7.3611111111111113E-2</v>
      </c>
      <c r="B25" s="221">
        <f t="shared" si="20"/>
        <v>9.7222222222222293E-3</v>
      </c>
      <c r="C25" s="248" t="s">
        <v>59</v>
      </c>
      <c r="D25" s="325">
        <f t="shared" si="0"/>
        <v>0.26944444444444443</v>
      </c>
      <c r="E25" s="325"/>
      <c r="F25" s="325">
        <f t="shared" si="1"/>
        <v>0.30069444444444438</v>
      </c>
      <c r="G25" s="325"/>
      <c r="H25" s="326">
        <f t="shared" si="2"/>
        <v>0.35486111111111096</v>
      </c>
      <c r="I25" s="326"/>
      <c r="J25" s="326">
        <f t="shared" si="3"/>
        <v>0.42222222222222211</v>
      </c>
      <c r="K25" s="326"/>
      <c r="L25" s="326">
        <f t="shared" si="4"/>
        <v>0.45902777777777765</v>
      </c>
      <c r="M25" s="326"/>
      <c r="N25" s="326">
        <f t="shared" si="5"/>
        <v>0.45902777777777765</v>
      </c>
      <c r="O25" s="326"/>
      <c r="P25" s="326">
        <f t="shared" si="6"/>
        <v>0.54444444444444429</v>
      </c>
      <c r="Q25" s="326"/>
      <c r="R25" s="326">
        <f t="shared" si="7"/>
        <v>0.62777777777777766</v>
      </c>
      <c r="S25" s="326"/>
      <c r="T25" s="326">
        <f t="shared" si="8"/>
        <v>0.71111111111111103</v>
      </c>
      <c r="U25" s="326"/>
      <c r="V25" s="326">
        <f t="shared" si="9"/>
        <v>0.75555555555555542</v>
      </c>
      <c r="W25" s="326"/>
      <c r="X25" s="326">
        <f t="shared" si="10"/>
        <v>0.79444444444444429</v>
      </c>
      <c r="Y25" s="326"/>
      <c r="Z25" s="326">
        <f t="shared" si="11"/>
        <v>0.83611111111111103</v>
      </c>
      <c r="AA25" s="326"/>
      <c r="AB25" s="260">
        <f t="shared" si="12"/>
        <v>0.84236111111111089</v>
      </c>
      <c r="AC25" s="326">
        <f t="shared" si="13"/>
        <v>0.88333333333333319</v>
      </c>
      <c r="AD25" s="326"/>
      <c r="AE25" s="326">
        <f t="shared" si="14"/>
        <v>0.88333333333333319</v>
      </c>
      <c r="AF25" s="326"/>
      <c r="AG25" s="326">
        <f t="shared" si="15"/>
        <v>0.9180555555555554</v>
      </c>
      <c r="AH25" s="326"/>
      <c r="AI25" s="326">
        <f t="shared" si="16"/>
        <v>0.96597222222222212</v>
      </c>
      <c r="AJ25" s="326"/>
      <c r="AK25" s="326">
        <f t="shared" si="17"/>
        <v>0.96597222222222212</v>
      </c>
      <c r="AL25" s="326"/>
      <c r="AM25" s="326">
        <f t="shared" si="18"/>
        <v>1.0027777777777778</v>
      </c>
      <c r="AN25" s="326"/>
      <c r="AO25" s="327">
        <f t="shared" si="19"/>
        <v>8.6111111111111097E-2</v>
      </c>
      <c r="AP25" s="328"/>
    </row>
    <row r="26" spans="1:42" ht="15.75" thickBot="1" x14ac:dyDescent="0.3">
      <c r="A26" s="4"/>
      <c r="B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x14ac:dyDescent="0.25">
      <c r="A27" s="4"/>
      <c r="B27" s="224"/>
      <c r="C27" s="225" t="s">
        <v>5</v>
      </c>
      <c r="D27" s="329">
        <v>1</v>
      </c>
      <c r="E27" s="329"/>
      <c r="F27" s="284">
        <v>3</v>
      </c>
      <c r="G27" s="284"/>
      <c r="H27" s="284">
        <v>4</v>
      </c>
      <c r="I27" s="284"/>
      <c r="J27" s="284">
        <v>3</v>
      </c>
      <c r="K27" s="284"/>
      <c r="L27" s="284">
        <v>3</v>
      </c>
      <c r="M27" s="284"/>
      <c r="N27" s="284">
        <v>3</v>
      </c>
      <c r="O27" s="284"/>
      <c r="P27" s="284">
        <v>1</v>
      </c>
      <c r="Q27" s="284"/>
      <c r="R27" s="284">
        <v>1</v>
      </c>
      <c r="S27" s="284"/>
      <c r="T27" s="284">
        <v>2</v>
      </c>
      <c r="U27" s="284"/>
      <c r="V27" s="330"/>
      <c r="W27" s="331"/>
      <c r="X27" s="284">
        <v>2</v>
      </c>
      <c r="Y27" s="284"/>
      <c r="Z27" s="330"/>
      <c r="AA27" s="331"/>
      <c r="AB27" s="259">
        <v>2</v>
      </c>
      <c r="AC27" s="284"/>
      <c r="AD27" s="284"/>
      <c r="AE27" s="284">
        <v>2</v>
      </c>
      <c r="AF27" s="284"/>
      <c r="AG27" s="284">
        <v>1</v>
      </c>
      <c r="AH27" s="284"/>
      <c r="AI27" s="284">
        <v>1</v>
      </c>
      <c r="AJ27" s="284"/>
      <c r="AK27" s="284">
        <v>1</v>
      </c>
      <c r="AL27" s="284"/>
      <c r="AM27" s="329">
        <v>1</v>
      </c>
      <c r="AN27" s="332"/>
      <c r="AO27" s="8"/>
      <c r="AP27" s="8"/>
    </row>
    <row r="28" spans="1:42" x14ac:dyDescent="0.25">
      <c r="A28" s="4"/>
      <c r="B28" s="215"/>
      <c r="C28" s="226" t="s">
        <v>8</v>
      </c>
      <c r="D28" s="335">
        <v>1</v>
      </c>
      <c r="E28" s="335"/>
      <c r="F28" s="291">
        <v>2</v>
      </c>
      <c r="G28" s="291"/>
      <c r="H28" s="291">
        <v>2</v>
      </c>
      <c r="I28" s="291"/>
      <c r="J28" s="291">
        <v>2</v>
      </c>
      <c r="K28" s="291"/>
      <c r="L28" s="289"/>
      <c r="M28" s="290"/>
      <c r="N28" s="291">
        <v>2</v>
      </c>
      <c r="O28" s="291"/>
      <c r="P28" s="291">
        <v>1</v>
      </c>
      <c r="Q28" s="291"/>
      <c r="R28" s="291">
        <v>1</v>
      </c>
      <c r="S28" s="291"/>
      <c r="T28" s="289"/>
      <c r="U28" s="290"/>
      <c r="V28" s="291">
        <v>1</v>
      </c>
      <c r="W28" s="291"/>
      <c r="X28" s="333"/>
      <c r="Y28" s="334"/>
      <c r="Z28" s="291">
        <v>1</v>
      </c>
      <c r="AA28" s="291"/>
      <c r="AB28" s="255"/>
      <c r="AC28" s="291">
        <v>2</v>
      </c>
      <c r="AD28" s="291"/>
      <c r="AE28" s="333"/>
      <c r="AF28" s="334"/>
      <c r="AG28" s="291">
        <v>1</v>
      </c>
      <c r="AH28" s="291"/>
      <c r="AI28" s="291">
        <v>1</v>
      </c>
      <c r="AJ28" s="291"/>
      <c r="AK28" s="291">
        <v>1</v>
      </c>
      <c r="AL28" s="291"/>
      <c r="AM28" s="335">
        <v>1</v>
      </c>
      <c r="AN28" s="336"/>
      <c r="AO28" s="9"/>
      <c r="AP28" s="9"/>
    </row>
    <row r="29" spans="1:42" x14ac:dyDescent="0.25">
      <c r="A29" s="4"/>
      <c r="B29" s="215"/>
      <c r="C29" s="227" t="s">
        <v>7</v>
      </c>
      <c r="D29" s="337">
        <v>1</v>
      </c>
      <c r="E29" s="337"/>
      <c r="F29" s="297">
        <v>2</v>
      </c>
      <c r="G29" s="297"/>
      <c r="H29" s="297">
        <v>2</v>
      </c>
      <c r="I29" s="297"/>
      <c r="J29" s="297">
        <v>2</v>
      </c>
      <c r="K29" s="297"/>
      <c r="L29" s="295"/>
      <c r="M29" s="296"/>
      <c r="N29" s="297">
        <v>2</v>
      </c>
      <c r="O29" s="297"/>
      <c r="P29" s="297">
        <v>1</v>
      </c>
      <c r="Q29" s="297"/>
      <c r="R29" s="297">
        <v>1</v>
      </c>
      <c r="S29" s="297"/>
      <c r="T29" s="295"/>
      <c r="U29" s="296"/>
      <c r="V29" s="297">
        <v>2</v>
      </c>
      <c r="W29" s="297"/>
      <c r="X29" s="339"/>
      <c r="Y29" s="340"/>
      <c r="Z29" s="297">
        <v>2</v>
      </c>
      <c r="AA29" s="297"/>
      <c r="AB29" s="257"/>
      <c r="AC29" s="297">
        <v>3</v>
      </c>
      <c r="AD29" s="297"/>
      <c r="AE29" s="339"/>
      <c r="AF29" s="340"/>
      <c r="AG29" s="297">
        <v>3</v>
      </c>
      <c r="AH29" s="297"/>
      <c r="AI29" s="297">
        <v>1</v>
      </c>
      <c r="AJ29" s="297"/>
      <c r="AK29" s="297">
        <v>1</v>
      </c>
      <c r="AL29" s="297"/>
      <c r="AM29" s="337">
        <v>1</v>
      </c>
      <c r="AN29" s="338"/>
      <c r="AO29" s="10"/>
      <c r="AP29" s="10"/>
    </row>
    <row r="30" spans="1:42" x14ac:dyDescent="0.25">
      <c r="A30" s="13">
        <f>SUM(A11:A18)</f>
        <v>0.16111111111111112</v>
      </c>
      <c r="B30" s="228"/>
      <c r="C30" s="229"/>
      <c r="D30" s="342">
        <v>21700</v>
      </c>
      <c r="E30" s="342"/>
      <c r="F30" s="299">
        <v>21702</v>
      </c>
      <c r="G30" s="299"/>
      <c r="H30" s="299">
        <v>21704</v>
      </c>
      <c r="I30" s="299"/>
      <c r="J30" s="299">
        <v>21706</v>
      </c>
      <c r="K30" s="299"/>
      <c r="L30" s="299">
        <v>21440</v>
      </c>
      <c r="M30" s="299"/>
      <c r="N30" s="299">
        <v>21708</v>
      </c>
      <c r="O30" s="299"/>
      <c r="P30" s="299">
        <v>21710</v>
      </c>
      <c r="Q30" s="299"/>
      <c r="R30" s="299">
        <v>21712</v>
      </c>
      <c r="S30" s="299"/>
      <c r="T30" s="299">
        <v>21480</v>
      </c>
      <c r="U30" s="299"/>
      <c r="V30" s="299">
        <v>21714</v>
      </c>
      <c r="W30" s="299"/>
      <c r="X30" s="299">
        <v>21442</v>
      </c>
      <c r="Y30" s="299"/>
      <c r="Z30" s="299">
        <v>21716</v>
      </c>
      <c r="AA30" s="299"/>
      <c r="AB30" s="254">
        <v>21718</v>
      </c>
      <c r="AC30" s="299">
        <v>21718</v>
      </c>
      <c r="AD30" s="299"/>
      <c r="AE30" s="299">
        <v>21720</v>
      </c>
      <c r="AF30" s="299"/>
      <c r="AG30" s="299">
        <v>21722</v>
      </c>
      <c r="AH30" s="299"/>
      <c r="AI30" s="299">
        <v>21724</v>
      </c>
      <c r="AJ30" s="299"/>
      <c r="AK30" s="299">
        <v>21726</v>
      </c>
      <c r="AL30" s="299"/>
      <c r="AM30" s="300"/>
      <c r="AN30" s="341"/>
      <c r="AO30" s="6"/>
      <c r="AP30" s="6"/>
    </row>
    <row r="31" spans="1:42" x14ac:dyDescent="0.25">
      <c r="B31" s="230"/>
      <c r="C31" s="231"/>
      <c r="D31" s="342" t="s">
        <v>3</v>
      </c>
      <c r="E31" s="342"/>
      <c r="F31" s="299" t="s">
        <v>3</v>
      </c>
      <c r="G31" s="299"/>
      <c r="H31" s="299" t="s">
        <v>3</v>
      </c>
      <c r="I31" s="299"/>
      <c r="J31" s="299" t="s">
        <v>3</v>
      </c>
      <c r="K31" s="299"/>
      <c r="L31" s="299" t="s">
        <v>0</v>
      </c>
      <c r="M31" s="299"/>
      <c r="N31" s="299" t="s">
        <v>3</v>
      </c>
      <c r="O31" s="299"/>
      <c r="P31" s="299" t="s">
        <v>3</v>
      </c>
      <c r="Q31" s="299"/>
      <c r="R31" s="299" t="s">
        <v>3</v>
      </c>
      <c r="S31" s="299"/>
      <c r="T31" s="299" t="s">
        <v>0</v>
      </c>
      <c r="U31" s="299"/>
      <c r="V31" s="299" t="s">
        <v>4</v>
      </c>
      <c r="W31" s="299"/>
      <c r="X31" s="299" t="s">
        <v>0</v>
      </c>
      <c r="Y31" s="299"/>
      <c r="Z31" s="299" t="s">
        <v>4</v>
      </c>
      <c r="AA31" s="299"/>
      <c r="AB31" s="254" t="s">
        <v>0</v>
      </c>
      <c r="AC31" s="299" t="s">
        <v>4</v>
      </c>
      <c r="AD31" s="299"/>
      <c r="AE31" s="299" t="s">
        <v>0</v>
      </c>
      <c r="AF31" s="299"/>
      <c r="AG31" s="299" t="s">
        <v>3</v>
      </c>
      <c r="AH31" s="299"/>
      <c r="AI31" s="299" t="s">
        <v>3</v>
      </c>
      <c r="AJ31" s="299"/>
      <c r="AK31" s="299" t="s">
        <v>3</v>
      </c>
      <c r="AL31" s="299"/>
      <c r="AM31" s="342" t="s">
        <v>3</v>
      </c>
      <c r="AN31" s="343"/>
    </row>
    <row r="32" spans="1:42" x14ac:dyDescent="0.25">
      <c r="A32" s="223"/>
      <c r="B32" s="236" t="s">
        <v>32</v>
      </c>
      <c r="C32" s="237"/>
      <c r="D32" s="307"/>
      <c r="E32" s="308"/>
      <c r="F32" s="307"/>
      <c r="G32" s="308"/>
      <c r="H32" s="307"/>
      <c r="I32" s="308"/>
      <c r="J32" s="307"/>
      <c r="K32" s="308"/>
      <c r="L32" s="307"/>
      <c r="M32" s="308"/>
      <c r="N32" s="307"/>
      <c r="O32" s="308"/>
      <c r="P32" s="307"/>
      <c r="Q32" s="308"/>
      <c r="R32" s="307"/>
      <c r="S32" s="308"/>
      <c r="T32" s="307"/>
      <c r="U32" s="308"/>
      <c r="V32" s="344"/>
      <c r="W32" s="345"/>
      <c r="X32" s="344"/>
      <c r="Y32" s="345"/>
      <c r="Z32" s="344"/>
      <c r="AA32" s="345"/>
      <c r="AB32" s="264"/>
      <c r="AC32" s="344"/>
      <c r="AD32" s="345"/>
      <c r="AE32" s="344"/>
      <c r="AF32" s="345"/>
      <c r="AG32" s="344"/>
      <c r="AH32" s="345"/>
      <c r="AI32" s="344"/>
      <c r="AJ32" s="345"/>
      <c r="AK32" s="300"/>
      <c r="AL32" s="301"/>
      <c r="AM32" s="307"/>
      <c r="AN32" s="311"/>
      <c r="AO32" s="7"/>
      <c r="AP32" s="7"/>
    </row>
    <row r="33" spans="1:42" ht="16.5" x14ac:dyDescent="0.25">
      <c r="A33" s="5"/>
      <c r="B33" s="217">
        <v>0</v>
      </c>
      <c r="C33" s="239" t="s">
        <v>59</v>
      </c>
      <c r="D33" s="346">
        <v>6.805555555555555E-2</v>
      </c>
      <c r="E33" s="346"/>
      <c r="F33" s="346">
        <v>0.11666666666666665</v>
      </c>
      <c r="G33" s="346"/>
      <c r="H33" s="346">
        <v>0.13472222222222222</v>
      </c>
      <c r="I33" s="346"/>
      <c r="J33" s="346">
        <v>0.17916666666666667</v>
      </c>
      <c r="K33" s="346"/>
      <c r="L33" s="346">
        <v>0.20208333333333331</v>
      </c>
      <c r="M33" s="346"/>
      <c r="N33" s="346">
        <v>0.28333333333333333</v>
      </c>
      <c r="O33" s="346"/>
      <c r="P33" s="347">
        <v>0.3430555555555555</v>
      </c>
      <c r="Q33" s="347"/>
      <c r="R33" s="346">
        <v>0.42569444444444443</v>
      </c>
      <c r="S33" s="346"/>
      <c r="T33" s="346">
        <v>0.50902777777777775</v>
      </c>
      <c r="U33" s="346"/>
      <c r="V33" s="346">
        <v>0.50902777777777775</v>
      </c>
      <c r="W33" s="346"/>
      <c r="X33" s="346">
        <v>0.57847222222222217</v>
      </c>
      <c r="Y33" s="346"/>
      <c r="Z33" s="346">
        <v>0.59166666666666667</v>
      </c>
      <c r="AA33" s="346"/>
      <c r="AB33" s="251">
        <v>0.61805555555555558</v>
      </c>
      <c r="AC33" s="346">
        <v>0.64166666666666672</v>
      </c>
      <c r="AD33" s="346"/>
      <c r="AE33" s="346">
        <v>0.65972222222222221</v>
      </c>
      <c r="AF33" s="346"/>
      <c r="AG33" s="346">
        <v>0.70694444444444438</v>
      </c>
      <c r="AH33" s="346"/>
      <c r="AI33" s="346">
        <v>0.76527777777777783</v>
      </c>
      <c r="AJ33" s="346"/>
      <c r="AK33" s="346">
        <v>0.85</v>
      </c>
      <c r="AL33" s="346"/>
      <c r="AM33" s="318">
        <v>0.89236111111111116</v>
      </c>
      <c r="AN33" s="348"/>
      <c r="AO33" s="6"/>
      <c r="AP33" s="6"/>
    </row>
    <row r="34" spans="1:42" ht="16.5" x14ac:dyDescent="0.25">
      <c r="A34" s="5"/>
      <c r="B34" s="217">
        <v>9.7222222222222224E-3</v>
      </c>
      <c r="C34" s="219" t="s">
        <v>60</v>
      </c>
      <c r="D34" s="349">
        <f>D33+B34</f>
        <v>7.7777777777777779E-2</v>
      </c>
      <c r="E34" s="349"/>
      <c r="F34" s="349">
        <f>F33+B34</f>
        <v>0.12638888888888888</v>
      </c>
      <c r="G34" s="349"/>
      <c r="H34" s="349">
        <f>H33+B34</f>
        <v>0.14444444444444443</v>
      </c>
      <c r="I34" s="349"/>
      <c r="J34" s="349">
        <f>J33+B34</f>
        <v>0.18888888888888888</v>
      </c>
      <c r="K34" s="349"/>
      <c r="L34" s="349">
        <f>L33+B34</f>
        <v>0.21180555555555552</v>
      </c>
      <c r="M34" s="349"/>
      <c r="N34" s="349">
        <f>N33+B34</f>
        <v>0.29305555555555557</v>
      </c>
      <c r="O34" s="349"/>
      <c r="P34" s="350">
        <f>P33+B34</f>
        <v>0.35277777777777775</v>
      </c>
      <c r="Q34" s="350"/>
      <c r="R34" s="349">
        <f>R33+B34</f>
        <v>0.43541666666666667</v>
      </c>
      <c r="S34" s="349"/>
      <c r="T34" s="349">
        <f>T33+B34</f>
        <v>0.51874999999999993</v>
      </c>
      <c r="U34" s="349"/>
      <c r="V34" s="349">
        <f>V33+B34</f>
        <v>0.51874999999999993</v>
      </c>
      <c r="W34" s="349"/>
      <c r="X34" s="349">
        <f>X33+B34</f>
        <v>0.58819444444444435</v>
      </c>
      <c r="Y34" s="349"/>
      <c r="Z34" s="349">
        <f>Z33+B34</f>
        <v>0.60138888888888886</v>
      </c>
      <c r="AA34" s="349"/>
      <c r="AB34" s="253">
        <f>AB33+B34</f>
        <v>0.62777777777777777</v>
      </c>
      <c r="AC34" s="349">
        <f>AC33+B34</f>
        <v>0.65138888888888891</v>
      </c>
      <c r="AD34" s="349"/>
      <c r="AE34" s="349">
        <f>AE33+B34</f>
        <v>0.6694444444444444</v>
      </c>
      <c r="AF34" s="349"/>
      <c r="AG34" s="349">
        <f>AG33+B34</f>
        <v>0.71666666666666656</v>
      </c>
      <c r="AH34" s="349"/>
      <c r="AI34" s="349">
        <f>AI33+B34</f>
        <v>0.77500000000000002</v>
      </c>
      <c r="AJ34" s="349"/>
      <c r="AK34" s="349">
        <f>AK33+B34</f>
        <v>0.85972222222222217</v>
      </c>
      <c r="AL34" s="349"/>
      <c r="AM34" s="322">
        <f>AM33+B34</f>
        <v>0.90208333333333335</v>
      </c>
      <c r="AN34" s="351"/>
      <c r="AO34" s="6"/>
      <c r="AP34" s="6"/>
    </row>
    <row r="35" spans="1:42" ht="16.5" x14ac:dyDescent="0.25">
      <c r="A35" s="5"/>
      <c r="B35" s="217">
        <v>4.8611111111111112E-3</v>
      </c>
      <c r="C35" s="219" t="s">
        <v>58</v>
      </c>
      <c r="D35" s="349">
        <f t="shared" ref="D35:D48" si="21">D34+B35</f>
        <v>8.2638888888888887E-2</v>
      </c>
      <c r="E35" s="349"/>
      <c r="F35" s="349">
        <f t="shared" ref="F35:F48" si="22">F34+B35</f>
        <v>0.13125000000000001</v>
      </c>
      <c r="G35" s="349"/>
      <c r="H35" s="349">
        <f t="shared" ref="H35:H48" si="23">H34+B35</f>
        <v>0.14930555555555555</v>
      </c>
      <c r="I35" s="349"/>
      <c r="J35" s="349">
        <f t="shared" ref="J35:J48" si="24">J34+B35</f>
        <v>0.19375000000000001</v>
      </c>
      <c r="K35" s="349"/>
      <c r="L35" s="349">
        <f t="shared" ref="L35:L48" si="25">L34+B35</f>
        <v>0.21666666666666665</v>
      </c>
      <c r="M35" s="349"/>
      <c r="N35" s="349">
        <f t="shared" ref="N35:N48" si="26">N34+B35</f>
        <v>0.29791666666666666</v>
      </c>
      <c r="O35" s="349"/>
      <c r="P35" s="350">
        <f t="shared" ref="P35:P48" si="27">P34+B35</f>
        <v>0.35763888888888884</v>
      </c>
      <c r="Q35" s="350"/>
      <c r="R35" s="349">
        <f t="shared" ref="R35:R48" si="28">R34+B35</f>
        <v>0.44027777777777777</v>
      </c>
      <c r="S35" s="349"/>
      <c r="T35" s="349">
        <f t="shared" ref="T35:T48" si="29">T34+B35</f>
        <v>0.52361111111111103</v>
      </c>
      <c r="U35" s="349"/>
      <c r="V35" s="349">
        <f t="shared" ref="V35:V48" si="30">V34+B35</f>
        <v>0.52361111111111103</v>
      </c>
      <c r="W35" s="349"/>
      <c r="X35" s="349">
        <f t="shared" ref="X35:X48" si="31">X34+B35</f>
        <v>0.59305555555555545</v>
      </c>
      <c r="Y35" s="349"/>
      <c r="Z35" s="349">
        <f t="shared" ref="Z35:Z48" si="32">Z34+B35</f>
        <v>0.60624999999999996</v>
      </c>
      <c r="AA35" s="349"/>
      <c r="AB35" s="270">
        <f t="shared" ref="AB35:AB48" si="33">AB34+B35</f>
        <v>0.63263888888888886</v>
      </c>
      <c r="AC35" s="349">
        <f t="shared" ref="AC35:AC48" si="34">AC34+B35</f>
        <v>0.65625</v>
      </c>
      <c r="AD35" s="349"/>
      <c r="AE35" s="349">
        <f t="shared" ref="AE35:AE48" si="35">AE34+B35</f>
        <v>0.67430555555555549</v>
      </c>
      <c r="AF35" s="349"/>
      <c r="AG35" s="349">
        <f t="shared" ref="AG35:AG48" si="36">AG34+B35</f>
        <v>0.72152777777777766</v>
      </c>
      <c r="AH35" s="349"/>
      <c r="AI35" s="349">
        <f t="shared" ref="AI35:AI48" si="37">AI34+B35</f>
        <v>0.77986111111111112</v>
      </c>
      <c r="AJ35" s="349"/>
      <c r="AK35" s="349">
        <f t="shared" ref="AK35:AK48" si="38">AK34+B35</f>
        <v>0.86458333333333326</v>
      </c>
      <c r="AL35" s="349"/>
      <c r="AM35" s="322">
        <f t="shared" ref="AM35:AM48" si="39">AM34+B35</f>
        <v>0.90694444444444444</v>
      </c>
      <c r="AN35" s="351"/>
      <c r="AO35" s="6"/>
      <c r="AP35" s="6"/>
    </row>
    <row r="36" spans="1:42" ht="16.5" x14ac:dyDescent="0.25">
      <c r="A36" s="5"/>
      <c r="B36" s="217">
        <v>4.8611111111111112E-3</v>
      </c>
      <c r="C36" s="219" t="s">
        <v>38</v>
      </c>
      <c r="D36" s="349">
        <f t="shared" si="21"/>
        <v>8.7499999999999994E-2</v>
      </c>
      <c r="E36" s="349"/>
      <c r="F36" s="349">
        <f t="shared" si="22"/>
        <v>0.13611111111111113</v>
      </c>
      <c r="G36" s="349"/>
      <c r="H36" s="349">
        <f t="shared" si="23"/>
        <v>0.15416666666666667</v>
      </c>
      <c r="I36" s="349"/>
      <c r="J36" s="349">
        <f t="shared" si="24"/>
        <v>0.19861111111111113</v>
      </c>
      <c r="K36" s="349"/>
      <c r="L36" s="349">
        <f t="shared" si="25"/>
        <v>0.22152777777777777</v>
      </c>
      <c r="M36" s="349"/>
      <c r="N36" s="349">
        <f t="shared" si="26"/>
        <v>0.30277777777777776</v>
      </c>
      <c r="O36" s="349"/>
      <c r="P36" s="350">
        <f t="shared" si="27"/>
        <v>0.36249999999999993</v>
      </c>
      <c r="Q36" s="350"/>
      <c r="R36" s="349">
        <f t="shared" si="28"/>
        <v>0.44513888888888886</v>
      </c>
      <c r="S36" s="349"/>
      <c r="T36" s="349">
        <f t="shared" si="29"/>
        <v>0.52847222222222212</v>
      </c>
      <c r="U36" s="349"/>
      <c r="V36" s="349">
        <f t="shared" si="30"/>
        <v>0.52847222222222212</v>
      </c>
      <c r="W36" s="349"/>
      <c r="X36" s="349">
        <f t="shared" si="31"/>
        <v>0.59791666666666654</v>
      </c>
      <c r="Y36" s="349"/>
      <c r="Z36" s="349">
        <f t="shared" si="32"/>
        <v>0.61111111111111105</v>
      </c>
      <c r="AA36" s="349"/>
      <c r="AB36" s="270">
        <f t="shared" si="33"/>
        <v>0.63749999999999996</v>
      </c>
      <c r="AC36" s="349">
        <f t="shared" si="34"/>
        <v>0.66111111111111109</v>
      </c>
      <c r="AD36" s="349"/>
      <c r="AE36" s="349">
        <f t="shared" si="35"/>
        <v>0.67916666666666659</v>
      </c>
      <c r="AF36" s="349"/>
      <c r="AG36" s="349">
        <f t="shared" si="36"/>
        <v>0.72638888888888875</v>
      </c>
      <c r="AH36" s="349"/>
      <c r="AI36" s="349">
        <f t="shared" si="37"/>
        <v>0.78472222222222221</v>
      </c>
      <c r="AJ36" s="349"/>
      <c r="AK36" s="349">
        <f t="shared" si="38"/>
        <v>0.86944444444444435</v>
      </c>
      <c r="AL36" s="349"/>
      <c r="AM36" s="322">
        <f t="shared" si="39"/>
        <v>0.91180555555555554</v>
      </c>
      <c r="AN36" s="351"/>
      <c r="AO36" s="6"/>
      <c r="AP36" s="6"/>
    </row>
    <row r="37" spans="1:42" ht="16.5" x14ac:dyDescent="0.25">
      <c r="A37" s="5"/>
      <c r="B37" s="217">
        <v>2.0833333333333333E-3</v>
      </c>
      <c r="C37" s="219" t="s">
        <v>37</v>
      </c>
      <c r="D37" s="349">
        <f t="shared" si="21"/>
        <v>8.9583333333333334E-2</v>
      </c>
      <c r="E37" s="349"/>
      <c r="F37" s="349">
        <f t="shared" si="22"/>
        <v>0.13819444444444445</v>
      </c>
      <c r="G37" s="349"/>
      <c r="H37" s="349">
        <f t="shared" si="23"/>
        <v>0.15625</v>
      </c>
      <c r="I37" s="349"/>
      <c r="J37" s="349">
        <f t="shared" si="24"/>
        <v>0.20069444444444445</v>
      </c>
      <c r="K37" s="349"/>
      <c r="L37" s="349">
        <f t="shared" si="25"/>
        <v>0.22361111111111109</v>
      </c>
      <c r="M37" s="349"/>
      <c r="N37" s="349">
        <f t="shared" si="26"/>
        <v>0.30486111111111108</v>
      </c>
      <c r="O37" s="349"/>
      <c r="P37" s="350">
        <f t="shared" si="27"/>
        <v>0.36458333333333326</v>
      </c>
      <c r="Q37" s="350"/>
      <c r="R37" s="349">
        <f t="shared" si="28"/>
        <v>0.44722222222222219</v>
      </c>
      <c r="S37" s="349"/>
      <c r="T37" s="349">
        <f t="shared" si="29"/>
        <v>0.53055555555555545</v>
      </c>
      <c r="U37" s="349"/>
      <c r="V37" s="349">
        <f t="shared" si="30"/>
        <v>0.53055555555555545</v>
      </c>
      <c r="W37" s="349"/>
      <c r="X37" s="349">
        <f t="shared" si="31"/>
        <v>0.59999999999999987</v>
      </c>
      <c r="Y37" s="349"/>
      <c r="Z37" s="349">
        <f t="shared" si="32"/>
        <v>0.61319444444444438</v>
      </c>
      <c r="AA37" s="349"/>
      <c r="AB37" s="270">
        <f t="shared" si="33"/>
        <v>0.63958333333333328</v>
      </c>
      <c r="AC37" s="349">
        <f t="shared" si="34"/>
        <v>0.66319444444444442</v>
      </c>
      <c r="AD37" s="349"/>
      <c r="AE37" s="349">
        <f t="shared" si="35"/>
        <v>0.68124999999999991</v>
      </c>
      <c r="AF37" s="349"/>
      <c r="AG37" s="349">
        <f t="shared" si="36"/>
        <v>0.72847222222222208</v>
      </c>
      <c r="AH37" s="349"/>
      <c r="AI37" s="349">
        <f t="shared" si="37"/>
        <v>0.78680555555555554</v>
      </c>
      <c r="AJ37" s="349"/>
      <c r="AK37" s="349">
        <f t="shared" si="38"/>
        <v>0.87152777777777768</v>
      </c>
      <c r="AL37" s="349"/>
      <c r="AM37" s="322">
        <f t="shared" si="39"/>
        <v>0.91388888888888886</v>
      </c>
      <c r="AN37" s="351"/>
      <c r="AO37" s="6"/>
      <c r="AP37" s="6"/>
    </row>
    <row r="38" spans="1:42" ht="16.5" x14ac:dyDescent="0.25">
      <c r="A38" s="5"/>
      <c r="B38" s="217">
        <v>5.5555555555555558E-3</v>
      </c>
      <c r="C38" s="219" t="s">
        <v>69</v>
      </c>
      <c r="D38" s="349">
        <f t="shared" si="21"/>
        <v>9.5138888888888884E-2</v>
      </c>
      <c r="E38" s="349"/>
      <c r="F38" s="349">
        <f t="shared" si="22"/>
        <v>0.14375000000000002</v>
      </c>
      <c r="G38" s="349"/>
      <c r="H38" s="349">
        <f t="shared" si="23"/>
        <v>0.16180555555555556</v>
      </c>
      <c r="I38" s="349"/>
      <c r="J38" s="349">
        <f t="shared" si="24"/>
        <v>0.20625000000000002</v>
      </c>
      <c r="K38" s="349"/>
      <c r="L38" s="349">
        <f t="shared" si="25"/>
        <v>0.22916666666666666</v>
      </c>
      <c r="M38" s="349"/>
      <c r="N38" s="349">
        <f t="shared" si="26"/>
        <v>0.31041666666666662</v>
      </c>
      <c r="O38" s="349"/>
      <c r="P38" s="350">
        <f t="shared" si="27"/>
        <v>0.3701388888888888</v>
      </c>
      <c r="Q38" s="350"/>
      <c r="R38" s="349">
        <f t="shared" si="28"/>
        <v>0.45277777777777772</v>
      </c>
      <c r="S38" s="349"/>
      <c r="T38" s="349">
        <f t="shared" si="29"/>
        <v>0.53611111111111098</v>
      </c>
      <c r="U38" s="349"/>
      <c r="V38" s="349">
        <f t="shared" si="30"/>
        <v>0.53611111111111098</v>
      </c>
      <c r="W38" s="349"/>
      <c r="X38" s="349">
        <f t="shared" si="31"/>
        <v>0.6055555555555554</v>
      </c>
      <c r="Y38" s="349"/>
      <c r="Z38" s="349">
        <f t="shared" si="32"/>
        <v>0.61874999999999991</v>
      </c>
      <c r="AA38" s="349"/>
      <c r="AB38" s="270">
        <f t="shared" si="33"/>
        <v>0.64513888888888882</v>
      </c>
      <c r="AC38" s="349">
        <f t="shared" si="34"/>
        <v>0.66874999999999996</v>
      </c>
      <c r="AD38" s="349"/>
      <c r="AE38" s="349">
        <f t="shared" si="35"/>
        <v>0.68680555555555545</v>
      </c>
      <c r="AF38" s="349"/>
      <c r="AG38" s="349">
        <f t="shared" si="36"/>
        <v>0.73402777777777761</v>
      </c>
      <c r="AH38" s="349"/>
      <c r="AI38" s="349">
        <f t="shared" si="37"/>
        <v>0.79236111111111107</v>
      </c>
      <c r="AJ38" s="349"/>
      <c r="AK38" s="349">
        <f t="shared" si="38"/>
        <v>0.87708333333333321</v>
      </c>
      <c r="AL38" s="349"/>
      <c r="AM38" s="322">
        <f t="shared" si="39"/>
        <v>0.9194444444444444</v>
      </c>
      <c r="AN38" s="351"/>
      <c r="AO38" s="6"/>
      <c r="AP38" s="6"/>
    </row>
    <row r="39" spans="1:42" ht="16.5" x14ac:dyDescent="0.25">
      <c r="A39" s="5"/>
      <c r="B39" s="217">
        <v>1.3888888888888889E-3</v>
      </c>
      <c r="C39" s="219" t="s">
        <v>36</v>
      </c>
      <c r="D39" s="349">
        <f t="shared" si="21"/>
        <v>9.6527777777777768E-2</v>
      </c>
      <c r="E39" s="349"/>
      <c r="F39" s="349">
        <f t="shared" si="22"/>
        <v>0.1451388888888889</v>
      </c>
      <c r="G39" s="349"/>
      <c r="H39" s="349">
        <f t="shared" si="23"/>
        <v>0.16319444444444445</v>
      </c>
      <c r="I39" s="349"/>
      <c r="J39" s="349">
        <f t="shared" si="24"/>
        <v>0.2076388888888889</v>
      </c>
      <c r="K39" s="349"/>
      <c r="L39" s="349">
        <f t="shared" si="25"/>
        <v>0.23055555555555554</v>
      </c>
      <c r="M39" s="349"/>
      <c r="N39" s="349">
        <f t="shared" si="26"/>
        <v>0.3118055555555555</v>
      </c>
      <c r="O39" s="349"/>
      <c r="P39" s="350">
        <f t="shared" si="27"/>
        <v>0.37152777777777768</v>
      </c>
      <c r="Q39" s="350"/>
      <c r="R39" s="349">
        <f t="shared" si="28"/>
        <v>0.45416666666666661</v>
      </c>
      <c r="S39" s="349"/>
      <c r="T39" s="349">
        <f t="shared" si="29"/>
        <v>0.53749999999999987</v>
      </c>
      <c r="U39" s="349"/>
      <c r="V39" s="349">
        <f t="shared" si="30"/>
        <v>0.53749999999999987</v>
      </c>
      <c r="W39" s="349"/>
      <c r="X39" s="349">
        <f t="shared" si="31"/>
        <v>0.60694444444444429</v>
      </c>
      <c r="Y39" s="349"/>
      <c r="Z39" s="349">
        <f t="shared" si="32"/>
        <v>0.6201388888888888</v>
      </c>
      <c r="AA39" s="349"/>
      <c r="AB39" s="270">
        <f t="shared" si="33"/>
        <v>0.6465277777777777</v>
      </c>
      <c r="AC39" s="349">
        <f t="shared" si="34"/>
        <v>0.67013888888888884</v>
      </c>
      <c r="AD39" s="349"/>
      <c r="AE39" s="349">
        <f t="shared" si="35"/>
        <v>0.68819444444444433</v>
      </c>
      <c r="AF39" s="349"/>
      <c r="AG39" s="349">
        <f t="shared" si="36"/>
        <v>0.7354166666666665</v>
      </c>
      <c r="AH39" s="349"/>
      <c r="AI39" s="349">
        <f t="shared" si="37"/>
        <v>0.79374999999999996</v>
      </c>
      <c r="AJ39" s="349"/>
      <c r="AK39" s="349">
        <f t="shared" si="38"/>
        <v>0.8784722222222221</v>
      </c>
      <c r="AL39" s="349"/>
      <c r="AM39" s="322">
        <f t="shared" si="39"/>
        <v>0.92083333333333328</v>
      </c>
      <c r="AN39" s="351"/>
      <c r="AO39" s="6"/>
      <c r="AP39" s="6"/>
    </row>
    <row r="40" spans="1:42" ht="16.5" x14ac:dyDescent="0.25">
      <c r="A40" s="5"/>
      <c r="B40" s="217">
        <v>4.1666666666666666E-3</v>
      </c>
      <c r="C40" s="219" t="s">
        <v>56</v>
      </c>
      <c r="D40" s="349">
        <f t="shared" si="21"/>
        <v>0.10069444444444443</v>
      </c>
      <c r="E40" s="349"/>
      <c r="F40" s="349">
        <f t="shared" si="22"/>
        <v>0.14930555555555558</v>
      </c>
      <c r="G40" s="349"/>
      <c r="H40" s="349">
        <f t="shared" si="23"/>
        <v>0.16736111111111113</v>
      </c>
      <c r="I40" s="349"/>
      <c r="J40" s="349">
        <f t="shared" si="24"/>
        <v>0.21180555555555558</v>
      </c>
      <c r="K40" s="349"/>
      <c r="L40" s="349">
        <f t="shared" si="25"/>
        <v>0.23472222222222222</v>
      </c>
      <c r="M40" s="349"/>
      <c r="N40" s="349">
        <f t="shared" si="26"/>
        <v>0.31597222222222215</v>
      </c>
      <c r="O40" s="349"/>
      <c r="P40" s="350">
        <f t="shared" si="27"/>
        <v>0.37569444444444433</v>
      </c>
      <c r="Q40" s="350"/>
      <c r="R40" s="349">
        <f t="shared" si="28"/>
        <v>0.45833333333333326</v>
      </c>
      <c r="S40" s="349"/>
      <c r="T40" s="349">
        <f t="shared" si="29"/>
        <v>0.54166666666666652</v>
      </c>
      <c r="U40" s="349"/>
      <c r="V40" s="349">
        <f t="shared" si="30"/>
        <v>0.54166666666666652</v>
      </c>
      <c r="W40" s="349"/>
      <c r="X40" s="349">
        <f t="shared" si="31"/>
        <v>0.61111111111111094</v>
      </c>
      <c r="Y40" s="349"/>
      <c r="Z40" s="349">
        <f t="shared" si="32"/>
        <v>0.62430555555555545</v>
      </c>
      <c r="AA40" s="349"/>
      <c r="AB40" s="270">
        <f t="shared" si="33"/>
        <v>0.65069444444444435</v>
      </c>
      <c r="AC40" s="349">
        <f t="shared" si="34"/>
        <v>0.67430555555555549</v>
      </c>
      <c r="AD40" s="349"/>
      <c r="AE40" s="349">
        <f t="shared" si="35"/>
        <v>0.69236111111111098</v>
      </c>
      <c r="AF40" s="349"/>
      <c r="AG40" s="349">
        <f t="shared" si="36"/>
        <v>0.73958333333333315</v>
      </c>
      <c r="AH40" s="349"/>
      <c r="AI40" s="349">
        <f t="shared" si="37"/>
        <v>0.79791666666666661</v>
      </c>
      <c r="AJ40" s="349"/>
      <c r="AK40" s="349">
        <f t="shared" si="38"/>
        <v>0.88263888888888875</v>
      </c>
      <c r="AL40" s="349"/>
      <c r="AM40" s="322">
        <f t="shared" si="39"/>
        <v>0.92499999999999993</v>
      </c>
      <c r="AN40" s="351"/>
      <c r="AO40" s="6"/>
      <c r="AP40" s="6"/>
    </row>
    <row r="41" spans="1:42" ht="16.5" x14ac:dyDescent="0.25">
      <c r="A41" s="5"/>
      <c r="B41" s="217">
        <v>1.5972222222222224E-2</v>
      </c>
      <c r="C41" s="219" t="s">
        <v>68</v>
      </c>
      <c r="D41" s="349">
        <f t="shared" si="21"/>
        <v>0.11666666666666665</v>
      </c>
      <c r="E41" s="349"/>
      <c r="F41" s="349">
        <f t="shared" si="22"/>
        <v>0.1652777777777778</v>
      </c>
      <c r="G41" s="349"/>
      <c r="H41" s="349">
        <f t="shared" si="23"/>
        <v>0.18333333333333335</v>
      </c>
      <c r="I41" s="349"/>
      <c r="J41" s="349">
        <f t="shared" si="24"/>
        <v>0.2277777777777778</v>
      </c>
      <c r="K41" s="349"/>
      <c r="L41" s="349">
        <f t="shared" si="25"/>
        <v>0.25069444444444444</v>
      </c>
      <c r="M41" s="349"/>
      <c r="N41" s="349">
        <f t="shared" si="26"/>
        <v>0.33194444444444438</v>
      </c>
      <c r="O41" s="349"/>
      <c r="P41" s="350">
        <f t="shared" si="27"/>
        <v>0.39166666666666655</v>
      </c>
      <c r="Q41" s="350"/>
      <c r="R41" s="349">
        <f t="shared" si="28"/>
        <v>0.47430555555555548</v>
      </c>
      <c r="S41" s="349"/>
      <c r="T41" s="349">
        <f t="shared" si="29"/>
        <v>0.5576388888888888</v>
      </c>
      <c r="U41" s="349"/>
      <c r="V41" s="349">
        <f t="shared" si="30"/>
        <v>0.5576388888888888</v>
      </c>
      <c r="W41" s="349"/>
      <c r="X41" s="349">
        <f t="shared" si="31"/>
        <v>0.62708333333333321</v>
      </c>
      <c r="Y41" s="349"/>
      <c r="Z41" s="349">
        <f t="shared" si="32"/>
        <v>0.64027777777777772</v>
      </c>
      <c r="AA41" s="349"/>
      <c r="AB41" s="270">
        <f t="shared" si="33"/>
        <v>0.66666666666666663</v>
      </c>
      <c r="AC41" s="349">
        <f t="shared" si="34"/>
        <v>0.69027777777777777</v>
      </c>
      <c r="AD41" s="349"/>
      <c r="AE41" s="349">
        <f t="shared" si="35"/>
        <v>0.70833333333333326</v>
      </c>
      <c r="AF41" s="349"/>
      <c r="AG41" s="349">
        <f t="shared" si="36"/>
        <v>0.75555555555555542</v>
      </c>
      <c r="AH41" s="349"/>
      <c r="AI41" s="349">
        <f t="shared" si="37"/>
        <v>0.81388888888888888</v>
      </c>
      <c r="AJ41" s="349"/>
      <c r="AK41" s="349">
        <f t="shared" si="38"/>
        <v>0.89861111111111103</v>
      </c>
      <c r="AL41" s="349"/>
      <c r="AM41" s="322">
        <f t="shared" si="39"/>
        <v>0.94097222222222221</v>
      </c>
      <c r="AN41" s="351"/>
      <c r="AO41" s="6"/>
      <c r="AP41" s="6"/>
    </row>
    <row r="42" spans="1:42" ht="16.5" x14ac:dyDescent="0.25">
      <c r="A42" s="5"/>
      <c r="B42" s="217">
        <v>1.3888888888888889E-3</v>
      </c>
      <c r="C42" s="219" t="s">
        <v>67</v>
      </c>
      <c r="D42" s="349">
        <f t="shared" si="21"/>
        <v>0.11805555555555554</v>
      </c>
      <c r="E42" s="349"/>
      <c r="F42" s="349">
        <f t="shared" si="22"/>
        <v>0.16666666666666669</v>
      </c>
      <c r="G42" s="349"/>
      <c r="H42" s="349">
        <f t="shared" si="23"/>
        <v>0.18472222222222223</v>
      </c>
      <c r="I42" s="349"/>
      <c r="J42" s="349">
        <f t="shared" si="24"/>
        <v>0.22916666666666669</v>
      </c>
      <c r="K42" s="349"/>
      <c r="L42" s="349">
        <f t="shared" si="25"/>
        <v>0.25208333333333333</v>
      </c>
      <c r="M42" s="349"/>
      <c r="N42" s="349">
        <f t="shared" si="26"/>
        <v>0.33333333333333326</v>
      </c>
      <c r="O42" s="349"/>
      <c r="P42" s="350">
        <f t="shared" si="27"/>
        <v>0.39305555555555544</v>
      </c>
      <c r="Q42" s="350"/>
      <c r="R42" s="349">
        <f t="shared" si="28"/>
        <v>0.47569444444444436</v>
      </c>
      <c r="S42" s="349"/>
      <c r="T42" s="349">
        <f t="shared" si="29"/>
        <v>0.55902777777777768</v>
      </c>
      <c r="U42" s="349"/>
      <c r="V42" s="349">
        <f t="shared" si="30"/>
        <v>0.55902777777777768</v>
      </c>
      <c r="W42" s="349"/>
      <c r="X42" s="349">
        <f t="shared" si="31"/>
        <v>0.6284722222222221</v>
      </c>
      <c r="Y42" s="349"/>
      <c r="Z42" s="349">
        <f t="shared" si="32"/>
        <v>0.64166666666666661</v>
      </c>
      <c r="AA42" s="349"/>
      <c r="AB42" s="270">
        <f t="shared" si="33"/>
        <v>0.66805555555555551</v>
      </c>
      <c r="AC42" s="349">
        <f t="shared" si="34"/>
        <v>0.69166666666666665</v>
      </c>
      <c r="AD42" s="349"/>
      <c r="AE42" s="349">
        <f t="shared" si="35"/>
        <v>0.70972222222222214</v>
      </c>
      <c r="AF42" s="349"/>
      <c r="AG42" s="349">
        <f t="shared" si="36"/>
        <v>0.75694444444444431</v>
      </c>
      <c r="AH42" s="349"/>
      <c r="AI42" s="349">
        <f t="shared" si="37"/>
        <v>0.81527777777777777</v>
      </c>
      <c r="AJ42" s="349"/>
      <c r="AK42" s="349">
        <f t="shared" si="38"/>
        <v>0.89999999999999991</v>
      </c>
      <c r="AL42" s="349"/>
      <c r="AM42" s="322">
        <f t="shared" si="39"/>
        <v>0.94236111111111109</v>
      </c>
      <c r="AN42" s="351"/>
      <c r="AO42" s="6"/>
      <c r="AP42" s="6"/>
    </row>
    <row r="43" spans="1:42" ht="16.5" x14ac:dyDescent="0.25">
      <c r="A43" s="4"/>
      <c r="B43" s="217">
        <v>2.0833333333333333E-3</v>
      </c>
      <c r="C43" s="219" t="s">
        <v>75</v>
      </c>
      <c r="D43" s="349">
        <f t="shared" si="21"/>
        <v>0.12013888888888888</v>
      </c>
      <c r="E43" s="349"/>
      <c r="F43" s="349">
        <f t="shared" si="22"/>
        <v>0.16875000000000001</v>
      </c>
      <c r="G43" s="349"/>
      <c r="H43" s="349">
        <f t="shared" si="23"/>
        <v>0.18680555555555556</v>
      </c>
      <c r="I43" s="349"/>
      <c r="J43" s="349">
        <f t="shared" si="24"/>
        <v>0.23125000000000001</v>
      </c>
      <c r="K43" s="349"/>
      <c r="L43" s="349">
        <f t="shared" si="25"/>
        <v>0.25416666666666665</v>
      </c>
      <c r="M43" s="349"/>
      <c r="N43" s="349">
        <f t="shared" si="26"/>
        <v>0.33541666666666659</v>
      </c>
      <c r="O43" s="349"/>
      <c r="P43" s="350">
        <f t="shared" si="27"/>
        <v>0.39513888888888876</v>
      </c>
      <c r="Q43" s="350"/>
      <c r="R43" s="349">
        <f t="shared" si="28"/>
        <v>0.47777777777777769</v>
      </c>
      <c r="S43" s="349"/>
      <c r="T43" s="349">
        <f t="shared" si="29"/>
        <v>0.56111111111111101</v>
      </c>
      <c r="U43" s="349"/>
      <c r="V43" s="349">
        <f t="shared" si="30"/>
        <v>0.56111111111111101</v>
      </c>
      <c r="W43" s="349"/>
      <c r="X43" s="349">
        <f t="shared" si="31"/>
        <v>0.63055555555555542</v>
      </c>
      <c r="Y43" s="349"/>
      <c r="Z43" s="349">
        <f t="shared" si="32"/>
        <v>0.64374999999999993</v>
      </c>
      <c r="AA43" s="349"/>
      <c r="AB43" s="270">
        <f t="shared" si="33"/>
        <v>0.67013888888888884</v>
      </c>
      <c r="AC43" s="349">
        <f t="shared" si="34"/>
        <v>0.69374999999999998</v>
      </c>
      <c r="AD43" s="349"/>
      <c r="AE43" s="349">
        <f t="shared" si="35"/>
        <v>0.71180555555555547</v>
      </c>
      <c r="AF43" s="349"/>
      <c r="AG43" s="349">
        <f t="shared" si="36"/>
        <v>0.75902777777777763</v>
      </c>
      <c r="AH43" s="349"/>
      <c r="AI43" s="349">
        <f t="shared" si="37"/>
        <v>0.81736111111111109</v>
      </c>
      <c r="AJ43" s="349"/>
      <c r="AK43" s="349">
        <f t="shared" si="38"/>
        <v>0.90208333333333324</v>
      </c>
      <c r="AL43" s="349"/>
      <c r="AM43" s="322">
        <f t="shared" si="39"/>
        <v>0.94444444444444442</v>
      </c>
      <c r="AN43" s="351"/>
      <c r="AO43" s="6"/>
      <c r="AP43" s="6"/>
    </row>
    <row r="44" spans="1:42" ht="16.5" x14ac:dyDescent="0.25">
      <c r="B44" s="217">
        <v>2.0833333333333333E-3</v>
      </c>
      <c r="C44" s="219" t="s">
        <v>55</v>
      </c>
      <c r="D44" s="349">
        <f t="shared" si="21"/>
        <v>0.12222222222222222</v>
      </c>
      <c r="E44" s="349"/>
      <c r="F44" s="349">
        <f t="shared" si="22"/>
        <v>0.17083333333333334</v>
      </c>
      <c r="G44" s="349"/>
      <c r="H44" s="349">
        <f t="shared" si="23"/>
        <v>0.18888888888888888</v>
      </c>
      <c r="I44" s="349"/>
      <c r="J44" s="349">
        <f t="shared" si="24"/>
        <v>0.23333333333333334</v>
      </c>
      <c r="K44" s="349"/>
      <c r="L44" s="349">
        <f t="shared" si="25"/>
        <v>0.25624999999999998</v>
      </c>
      <c r="M44" s="349"/>
      <c r="N44" s="349">
        <f t="shared" si="26"/>
        <v>0.33749999999999991</v>
      </c>
      <c r="O44" s="349"/>
      <c r="P44" s="350">
        <f t="shared" si="27"/>
        <v>0.39722222222222209</v>
      </c>
      <c r="Q44" s="350"/>
      <c r="R44" s="349">
        <f t="shared" si="28"/>
        <v>0.47986111111111102</v>
      </c>
      <c r="S44" s="349"/>
      <c r="T44" s="349">
        <f t="shared" si="29"/>
        <v>0.56319444444444433</v>
      </c>
      <c r="U44" s="349"/>
      <c r="V44" s="349">
        <f t="shared" si="30"/>
        <v>0.56319444444444433</v>
      </c>
      <c r="W44" s="349"/>
      <c r="X44" s="349">
        <f t="shared" si="31"/>
        <v>0.63263888888888875</v>
      </c>
      <c r="Y44" s="349"/>
      <c r="Z44" s="349">
        <f t="shared" si="32"/>
        <v>0.64583333333333326</v>
      </c>
      <c r="AA44" s="349"/>
      <c r="AB44" s="270">
        <f t="shared" si="33"/>
        <v>0.67222222222222217</v>
      </c>
      <c r="AC44" s="349">
        <f t="shared" si="34"/>
        <v>0.6958333333333333</v>
      </c>
      <c r="AD44" s="349"/>
      <c r="AE44" s="349">
        <f t="shared" si="35"/>
        <v>0.7138888888888888</v>
      </c>
      <c r="AF44" s="349"/>
      <c r="AG44" s="349">
        <f t="shared" si="36"/>
        <v>0.76111111111111096</v>
      </c>
      <c r="AH44" s="349"/>
      <c r="AI44" s="349">
        <f t="shared" si="37"/>
        <v>0.81944444444444442</v>
      </c>
      <c r="AJ44" s="349"/>
      <c r="AK44" s="349">
        <f t="shared" si="38"/>
        <v>0.90416666666666656</v>
      </c>
      <c r="AL44" s="349"/>
      <c r="AM44" s="322">
        <f t="shared" si="39"/>
        <v>0.94652777777777775</v>
      </c>
      <c r="AN44" s="351"/>
      <c r="AO44" s="6"/>
      <c r="AP44" s="6"/>
    </row>
    <row r="45" spans="1:42" ht="16.5" x14ac:dyDescent="0.25">
      <c r="B45" s="217">
        <v>5.5555555555555558E-3</v>
      </c>
      <c r="C45" s="219" t="s">
        <v>61</v>
      </c>
      <c r="D45" s="349">
        <f t="shared" si="21"/>
        <v>0.12777777777777777</v>
      </c>
      <c r="E45" s="349"/>
      <c r="F45" s="349">
        <f t="shared" si="22"/>
        <v>0.1763888888888889</v>
      </c>
      <c r="G45" s="349"/>
      <c r="H45" s="349">
        <f t="shared" si="23"/>
        <v>0.19444444444444445</v>
      </c>
      <c r="I45" s="349"/>
      <c r="J45" s="349">
        <f t="shared" si="24"/>
        <v>0.2388888888888889</v>
      </c>
      <c r="K45" s="349"/>
      <c r="L45" s="349">
        <f t="shared" si="25"/>
        <v>0.26180555555555551</v>
      </c>
      <c r="M45" s="349"/>
      <c r="N45" s="349">
        <f t="shared" si="26"/>
        <v>0.34305555555555545</v>
      </c>
      <c r="O45" s="349"/>
      <c r="P45" s="350">
        <f t="shared" si="27"/>
        <v>0.40277777777777762</v>
      </c>
      <c r="Q45" s="350"/>
      <c r="R45" s="349">
        <f t="shared" si="28"/>
        <v>0.48541666666666655</v>
      </c>
      <c r="S45" s="349"/>
      <c r="T45" s="349">
        <f t="shared" si="29"/>
        <v>0.56874999999999987</v>
      </c>
      <c r="U45" s="349"/>
      <c r="V45" s="349">
        <f t="shared" si="30"/>
        <v>0.56874999999999987</v>
      </c>
      <c r="W45" s="349"/>
      <c r="X45" s="349">
        <f t="shared" si="31"/>
        <v>0.63819444444444429</v>
      </c>
      <c r="Y45" s="349"/>
      <c r="Z45" s="349">
        <f t="shared" si="32"/>
        <v>0.6513888888888888</v>
      </c>
      <c r="AA45" s="349"/>
      <c r="AB45" s="270">
        <f t="shared" si="33"/>
        <v>0.6777777777777777</v>
      </c>
      <c r="AC45" s="349">
        <f t="shared" si="34"/>
        <v>0.70138888888888884</v>
      </c>
      <c r="AD45" s="349"/>
      <c r="AE45" s="349">
        <f t="shared" si="35"/>
        <v>0.71944444444444433</v>
      </c>
      <c r="AF45" s="349"/>
      <c r="AG45" s="349">
        <f t="shared" si="36"/>
        <v>0.7666666666666665</v>
      </c>
      <c r="AH45" s="349"/>
      <c r="AI45" s="349">
        <f t="shared" si="37"/>
        <v>0.82499999999999996</v>
      </c>
      <c r="AJ45" s="349"/>
      <c r="AK45" s="349">
        <f t="shared" si="38"/>
        <v>0.9097222222222221</v>
      </c>
      <c r="AL45" s="349"/>
      <c r="AM45" s="322">
        <f t="shared" si="39"/>
        <v>0.95208333333333328</v>
      </c>
      <c r="AN45" s="351"/>
      <c r="AO45" s="6"/>
      <c r="AP45" s="6"/>
    </row>
    <row r="46" spans="1:42" ht="16.5" x14ac:dyDescent="0.25">
      <c r="B46" s="217">
        <v>4.8611111111111112E-3</v>
      </c>
      <c r="C46" s="219" t="s">
        <v>52</v>
      </c>
      <c r="D46" s="349">
        <f t="shared" si="21"/>
        <v>0.13263888888888889</v>
      </c>
      <c r="E46" s="349"/>
      <c r="F46" s="349">
        <f t="shared" si="22"/>
        <v>0.18125000000000002</v>
      </c>
      <c r="G46" s="349"/>
      <c r="H46" s="349">
        <f t="shared" si="23"/>
        <v>0.19930555555555557</v>
      </c>
      <c r="I46" s="349"/>
      <c r="J46" s="349">
        <f t="shared" si="24"/>
        <v>0.24375000000000002</v>
      </c>
      <c r="K46" s="349"/>
      <c r="L46" s="349">
        <f t="shared" si="25"/>
        <v>0.26666666666666661</v>
      </c>
      <c r="M46" s="349"/>
      <c r="N46" s="349">
        <f t="shared" si="26"/>
        <v>0.34791666666666654</v>
      </c>
      <c r="O46" s="349"/>
      <c r="P46" s="350">
        <f t="shared" si="27"/>
        <v>0.40763888888888872</v>
      </c>
      <c r="Q46" s="350"/>
      <c r="R46" s="349">
        <f t="shared" si="28"/>
        <v>0.49027777777777765</v>
      </c>
      <c r="S46" s="349"/>
      <c r="T46" s="349">
        <f t="shared" si="29"/>
        <v>0.57361111111111096</v>
      </c>
      <c r="U46" s="349"/>
      <c r="V46" s="349">
        <f t="shared" si="30"/>
        <v>0.57361111111111096</v>
      </c>
      <c r="W46" s="349"/>
      <c r="X46" s="349">
        <f t="shared" si="31"/>
        <v>0.64305555555555538</v>
      </c>
      <c r="Y46" s="349"/>
      <c r="Z46" s="349">
        <f t="shared" si="32"/>
        <v>0.65624999999999989</v>
      </c>
      <c r="AA46" s="349"/>
      <c r="AB46" s="270">
        <f t="shared" si="33"/>
        <v>0.6826388888888888</v>
      </c>
      <c r="AC46" s="349">
        <f t="shared" si="34"/>
        <v>0.70624999999999993</v>
      </c>
      <c r="AD46" s="349"/>
      <c r="AE46" s="349">
        <f t="shared" si="35"/>
        <v>0.72430555555555542</v>
      </c>
      <c r="AF46" s="349"/>
      <c r="AG46" s="349">
        <f t="shared" si="36"/>
        <v>0.77152777777777759</v>
      </c>
      <c r="AH46" s="349"/>
      <c r="AI46" s="349">
        <f t="shared" si="37"/>
        <v>0.82986111111111105</v>
      </c>
      <c r="AJ46" s="349"/>
      <c r="AK46" s="349">
        <f t="shared" si="38"/>
        <v>0.91458333333333319</v>
      </c>
      <c r="AL46" s="349"/>
      <c r="AM46" s="322">
        <f t="shared" si="39"/>
        <v>0.95694444444444438</v>
      </c>
      <c r="AN46" s="351"/>
    </row>
    <row r="47" spans="1:42" ht="16.5" x14ac:dyDescent="0.25">
      <c r="B47" s="217">
        <v>1.3888888888888889E-3</v>
      </c>
      <c r="C47" s="219" t="s">
        <v>54</v>
      </c>
      <c r="D47" s="349">
        <f t="shared" si="21"/>
        <v>0.13402777777777777</v>
      </c>
      <c r="E47" s="349"/>
      <c r="F47" s="349">
        <f t="shared" si="22"/>
        <v>0.18263888888888891</v>
      </c>
      <c r="G47" s="349"/>
      <c r="H47" s="349">
        <f t="shared" si="23"/>
        <v>0.20069444444444445</v>
      </c>
      <c r="I47" s="349"/>
      <c r="J47" s="349">
        <f t="shared" si="24"/>
        <v>0.24513888888888891</v>
      </c>
      <c r="K47" s="349"/>
      <c r="L47" s="349">
        <f t="shared" si="25"/>
        <v>0.26805555555555549</v>
      </c>
      <c r="M47" s="349"/>
      <c r="N47" s="349">
        <f t="shared" si="26"/>
        <v>0.34930555555555542</v>
      </c>
      <c r="O47" s="349"/>
      <c r="P47" s="350">
        <f t="shared" si="27"/>
        <v>0.4090277777777776</v>
      </c>
      <c r="Q47" s="350"/>
      <c r="R47" s="349">
        <f t="shared" si="28"/>
        <v>0.49166666666666653</v>
      </c>
      <c r="S47" s="349"/>
      <c r="T47" s="349">
        <f t="shared" si="29"/>
        <v>0.57499999999999984</v>
      </c>
      <c r="U47" s="349"/>
      <c r="V47" s="349">
        <f t="shared" si="30"/>
        <v>0.57499999999999984</v>
      </c>
      <c r="W47" s="349"/>
      <c r="X47" s="349">
        <f t="shared" si="31"/>
        <v>0.64444444444444426</v>
      </c>
      <c r="Y47" s="349"/>
      <c r="Z47" s="349">
        <f t="shared" si="32"/>
        <v>0.65763888888888877</v>
      </c>
      <c r="AA47" s="349"/>
      <c r="AB47" s="270">
        <f t="shared" si="33"/>
        <v>0.68402777777777768</v>
      </c>
      <c r="AC47" s="349">
        <f t="shared" si="34"/>
        <v>0.70763888888888882</v>
      </c>
      <c r="AD47" s="349"/>
      <c r="AE47" s="349">
        <f t="shared" si="35"/>
        <v>0.72569444444444431</v>
      </c>
      <c r="AF47" s="349"/>
      <c r="AG47" s="349">
        <f t="shared" si="36"/>
        <v>0.77291666666666647</v>
      </c>
      <c r="AH47" s="349"/>
      <c r="AI47" s="349">
        <f t="shared" si="37"/>
        <v>0.83124999999999993</v>
      </c>
      <c r="AJ47" s="349"/>
      <c r="AK47" s="349">
        <f t="shared" si="38"/>
        <v>0.91597222222222208</v>
      </c>
      <c r="AL47" s="349"/>
      <c r="AM47" s="322">
        <f t="shared" si="39"/>
        <v>0.95833333333333326</v>
      </c>
      <c r="AN47" s="351"/>
    </row>
    <row r="48" spans="1:42" ht="16.5" x14ac:dyDescent="0.25">
      <c r="B48" s="217">
        <v>7.6388888888888886E-3</v>
      </c>
      <c r="C48" s="239" t="s">
        <v>53</v>
      </c>
      <c r="D48" s="346">
        <f t="shared" si="21"/>
        <v>0.14166666666666666</v>
      </c>
      <c r="E48" s="346"/>
      <c r="F48" s="346">
        <f t="shared" si="22"/>
        <v>0.1902777777777778</v>
      </c>
      <c r="G48" s="346"/>
      <c r="H48" s="346">
        <f t="shared" si="23"/>
        <v>0.20833333333333334</v>
      </c>
      <c r="I48" s="346"/>
      <c r="J48" s="346">
        <f t="shared" si="24"/>
        <v>0.25277777777777777</v>
      </c>
      <c r="K48" s="346"/>
      <c r="L48" s="346">
        <f t="shared" si="25"/>
        <v>0.27569444444444435</v>
      </c>
      <c r="M48" s="346"/>
      <c r="N48" s="346">
        <f t="shared" si="26"/>
        <v>0.35694444444444429</v>
      </c>
      <c r="O48" s="346"/>
      <c r="P48" s="347">
        <f t="shared" si="27"/>
        <v>0.41666666666666646</v>
      </c>
      <c r="Q48" s="347"/>
      <c r="R48" s="346">
        <f t="shared" si="28"/>
        <v>0.49930555555555539</v>
      </c>
      <c r="S48" s="346"/>
      <c r="T48" s="346">
        <f t="shared" si="29"/>
        <v>0.58263888888888871</v>
      </c>
      <c r="U48" s="346"/>
      <c r="V48" s="346">
        <f t="shared" si="30"/>
        <v>0.58263888888888871</v>
      </c>
      <c r="W48" s="346"/>
      <c r="X48" s="346">
        <f t="shared" si="31"/>
        <v>0.65208333333333313</v>
      </c>
      <c r="Y48" s="346"/>
      <c r="Z48" s="346">
        <f t="shared" si="32"/>
        <v>0.66527777777777763</v>
      </c>
      <c r="AA48" s="346"/>
      <c r="AB48" s="269">
        <f t="shared" si="33"/>
        <v>0.69166666666666654</v>
      </c>
      <c r="AC48" s="346">
        <f t="shared" si="34"/>
        <v>0.71527777777777768</v>
      </c>
      <c r="AD48" s="346"/>
      <c r="AE48" s="346">
        <f t="shared" si="35"/>
        <v>0.73333333333333317</v>
      </c>
      <c r="AF48" s="346"/>
      <c r="AG48" s="346">
        <f t="shared" si="36"/>
        <v>0.78055555555555534</v>
      </c>
      <c r="AH48" s="346"/>
      <c r="AI48" s="346">
        <f t="shared" si="37"/>
        <v>0.8388888888888888</v>
      </c>
      <c r="AJ48" s="346"/>
      <c r="AK48" s="346">
        <f t="shared" si="38"/>
        <v>0.92361111111111094</v>
      </c>
      <c r="AL48" s="346"/>
      <c r="AM48" s="318">
        <f t="shared" si="39"/>
        <v>0.96597222222222212</v>
      </c>
      <c r="AN48" s="348"/>
    </row>
    <row r="49" spans="2:40" ht="18.75" thickBot="1" x14ac:dyDescent="0.3">
      <c r="B49" s="222"/>
      <c r="C49" s="240" t="s">
        <v>39</v>
      </c>
      <c r="D49" s="352">
        <v>0.14861111111111111</v>
      </c>
      <c r="E49" s="352"/>
      <c r="F49" s="352">
        <v>0.19722222222222222</v>
      </c>
      <c r="G49" s="352"/>
      <c r="H49" s="352">
        <v>0.21527777777777779</v>
      </c>
      <c r="I49" s="352"/>
      <c r="J49" s="352">
        <v>0.25972222222222224</v>
      </c>
      <c r="K49" s="352"/>
      <c r="L49" s="352">
        <v>0.28263888888888888</v>
      </c>
      <c r="M49" s="352"/>
      <c r="N49" s="352">
        <v>0.36388888888888887</v>
      </c>
      <c r="O49" s="352"/>
      <c r="P49" s="353">
        <v>0.4236111111111111</v>
      </c>
      <c r="Q49" s="353"/>
      <c r="R49" s="352">
        <v>0.50624999999999998</v>
      </c>
      <c r="S49" s="352"/>
      <c r="T49" s="352">
        <v>0.58958333333333335</v>
      </c>
      <c r="U49" s="352"/>
      <c r="V49" s="352">
        <v>0.58958333333333335</v>
      </c>
      <c r="W49" s="352"/>
      <c r="X49" s="352">
        <v>0.65902777777777777</v>
      </c>
      <c r="Y49" s="352"/>
      <c r="Z49" s="352">
        <v>0.67222222222222217</v>
      </c>
      <c r="AA49" s="352"/>
      <c r="AB49" s="249">
        <v>0.69861111111111107</v>
      </c>
      <c r="AC49" s="352">
        <v>0.72222222222222221</v>
      </c>
      <c r="AD49" s="352"/>
      <c r="AE49" s="352">
        <v>0.7402777777777777</v>
      </c>
      <c r="AF49" s="352"/>
      <c r="AG49" s="352">
        <v>0.78749999999999998</v>
      </c>
      <c r="AH49" s="352"/>
      <c r="AI49" s="352">
        <v>0.84583333333333333</v>
      </c>
      <c r="AJ49" s="352"/>
      <c r="AK49" s="352">
        <v>0.93055555555555547</v>
      </c>
      <c r="AL49" s="352"/>
      <c r="AM49" s="354" t="s">
        <v>47</v>
      </c>
      <c r="AN49" s="355"/>
    </row>
    <row r="51" spans="2:40" ht="15.75" x14ac:dyDescent="0.25">
      <c r="B51" s="279" t="s">
        <v>63</v>
      </c>
    </row>
    <row r="52" spans="2:40" x14ac:dyDescent="0.25">
      <c r="B52" s="280" t="s">
        <v>64</v>
      </c>
    </row>
    <row r="53" spans="2:40" x14ac:dyDescent="0.25">
      <c r="B53" s="280" t="s">
        <v>65</v>
      </c>
    </row>
    <row r="54" spans="2:40" x14ac:dyDescent="0.25">
      <c r="B54" s="281" t="s">
        <v>66</v>
      </c>
    </row>
    <row r="55" spans="2:40" x14ac:dyDescent="0.25">
      <c r="B55" s="281" t="s">
        <v>70</v>
      </c>
    </row>
    <row r="56" spans="2:40" x14ac:dyDescent="0.25">
      <c r="B56" s="281" t="s">
        <v>71</v>
      </c>
    </row>
    <row r="57" spans="2:40" x14ac:dyDescent="0.25">
      <c r="B57" s="281" t="s">
        <v>72</v>
      </c>
    </row>
    <row r="58" spans="2:40" x14ac:dyDescent="0.25">
      <c r="B58" s="281" t="s">
        <v>73</v>
      </c>
    </row>
    <row r="59" spans="2:40" x14ac:dyDescent="0.25">
      <c r="B59" s="281" t="s">
        <v>74</v>
      </c>
    </row>
  </sheetData>
  <mergeCells count="853">
    <mergeCell ref="AC49:AD49"/>
    <mergeCell ref="AM48:AN48"/>
    <mergeCell ref="D49:E49"/>
    <mergeCell ref="F49:G49"/>
    <mergeCell ref="H49:I49"/>
    <mergeCell ref="J49:K49"/>
    <mergeCell ref="L49:M49"/>
    <mergeCell ref="N49:O49"/>
    <mergeCell ref="P49:Q49"/>
    <mergeCell ref="V48:W48"/>
    <mergeCell ref="X48:Y48"/>
    <mergeCell ref="Z48:AA48"/>
    <mergeCell ref="AC48:AD48"/>
    <mergeCell ref="AE48:AF48"/>
    <mergeCell ref="AG48:AH48"/>
    <mergeCell ref="AE49:AF49"/>
    <mergeCell ref="AG49:AH49"/>
    <mergeCell ref="AI49:AJ49"/>
    <mergeCell ref="AK49:AL49"/>
    <mergeCell ref="AM49:AN49"/>
    <mergeCell ref="R49:S49"/>
    <mergeCell ref="T49:U49"/>
    <mergeCell ref="V49:W49"/>
    <mergeCell ref="X49:Y49"/>
    <mergeCell ref="Z49:AA49"/>
    <mergeCell ref="AM47:AN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Z47:AA47"/>
    <mergeCell ref="AC47:AD47"/>
    <mergeCell ref="AE47:AF47"/>
    <mergeCell ref="AG47:AH47"/>
    <mergeCell ref="AI47:AJ47"/>
    <mergeCell ref="AK47:AL47"/>
    <mergeCell ref="N47:O47"/>
    <mergeCell ref="P47:Q47"/>
    <mergeCell ref="R47:S47"/>
    <mergeCell ref="T47:U47"/>
    <mergeCell ref="V47:W47"/>
    <mergeCell ref="X47:Y47"/>
    <mergeCell ref="AI48:AJ48"/>
    <mergeCell ref="AK48:AL48"/>
    <mergeCell ref="D47:E47"/>
    <mergeCell ref="F47:G47"/>
    <mergeCell ref="H47:I47"/>
    <mergeCell ref="J47:K47"/>
    <mergeCell ref="L47:M47"/>
    <mergeCell ref="R46:S46"/>
    <mergeCell ref="T46:U46"/>
    <mergeCell ref="V46:W46"/>
    <mergeCell ref="X46:Y46"/>
    <mergeCell ref="AM45:AN45"/>
    <mergeCell ref="D46:E46"/>
    <mergeCell ref="F46:G46"/>
    <mergeCell ref="H46:I46"/>
    <mergeCell ref="J46:K46"/>
    <mergeCell ref="L46:M46"/>
    <mergeCell ref="N46:O46"/>
    <mergeCell ref="P46:Q46"/>
    <mergeCell ref="V45:W45"/>
    <mergeCell ref="X45:Y45"/>
    <mergeCell ref="Z45:AA45"/>
    <mergeCell ref="AC45:AD45"/>
    <mergeCell ref="AE45:AF45"/>
    <mergeCell ref="AG45:AH45"/>
    <mergeCell ref="AE46:AF46"/>
    <mergeCell ref="AG46:AH46"/>
    <mergeCell ref="AI46:AJ46"/>
    <mergeCell ref="AK46:AL46"/>
    <mergeCell ref="AM46:AN46"/>
    <mergeCell ref="Z46:AA46"/>
    <mergeCell ref="AC46:AD46"/>
    <mergeCell ref="AM44:AN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Z44:AA44"/>
    <mergeCell ref="AC44:AD44"/>
    <mergeCell ref="AE44:AF44"/>
    <mergeCell ref="AG44:AH44"/>
    <mergeCell ref="AI44:AJ44"/>
    <mergeCell ref="AK44:AL44"/>
    <mergeCell ref="N44:O44"/>
    <mergeCell ref="P44:Q44"/>
    <mergeCell ref="R44:S44"/>
    <mergeCell ref="T44:U44"/>
    <mergeCell ref="V44:W44"/>
    <mergeCell ref="X44:Y44"/>
    <mergeCell ref="AI45:AJ45"/>
    <mergeCell ref="AK45:AL45"/>
    <mergeCell ref="D44:E44"/>
    <mergeCell ref="F44:G44"/>
    <mergeCell ref="H44:I44"/>
    <mergeCell ref="J44:K44"/>
    <mergeCell ref="L44:M44"/>
    <mergeCell ref="R43:S43"/>
    <mergeCell ref="T43:U43"/>
    <mergeCell ref="V43:W43"/>
    <mergeCell ref="X43:Y43"/>
    <mergeCell ref="AM42:AN42"/>
    <mergeCell ref="D43:E43"/>
    <mergeCell ref="F43:G43"/>
    <mergeCell ref="H43:I43"/>
    <mergeCell ref="J43:K43"/>
    <mergeCell ref="L43:M43"/>
    <mergeCell ref="N43:O43"/>
    <mergeCell ref="P43:Q43"/>
    <mergeCell ref="V42:W42"/>
    <mergeCell ref="X42:Y42"/>
    <mergeCell ref="Z42:AA42"/>
    <mergeCell ref="AC42:AD42"/>
    <mergeCell ref="AE42:AF42"/>
    <mergeCell ref="AG42:AH42"/>
    <mergeCell ref="AE43:AF43"/>
    <mergeCell ref="AG43:AH43"/>
    <mergeCell ref="AI43:AJ43"/>
    <mergeCell ref="AK43:AL43"/>
    <mergeCell ref="AM43:AN43"/>
    <mergeCell ref="Z43:AA43"/>
    <mergeCell ref="AC43:AD43"/>
    <mergeCell ref="AM41:AN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Z41:AA41"/>
    <mergeCell ref="AC41:AD41"/>
    <mergeCell ref="AE41:AF41"/>
    <mergeCell ref="AG41:AH41"/>
    <mergeCell ref="AI41:AJ41"/>
    <mergeCell ref="AK41:AL41"/>
    <mergeCell ref="N41:O41"/>
    <mergeCell ref="P41:Q41"/>
    <mergeCell ref="R41:S41"/>
    <mergeCell ref="T41:U41"/>
    <mergeCell ref="V41:W41"/>
    <mergeCell ref="X41:Y41"/>
    <mergeCell ref="AI42:AJ42"/>
    <mergeCell ref="AK42:AL42"/>
    <mergeCell ref="D41:E41"/>
    <mergeCell ref="F41:G41"/>
    <mergeCell ref="H41:I41"/>
    <mergeCell ref="J41:K41"/>
    <mergeCell ref="L41:M41"/>
    <mergeCell ref="R40:S40"/>
    <mergeCell ref="T40:U40"/>
    <mergeCell ref="V40:W40"/>
    <mergeCell ref="X40:Y40"/>
    <mergeCell ref="AM39:AN39"/>
    <mergeCell ref="D40:E40"/>
    <mergeCell ref="F40:G40"/>
    <mergeCell ref="H40:I40"/>
    <mergeCell ref="J40:K40"/>
    <mergeCell ref="L40:M40"/>
    <mergeCell ref="N40:O40"/>
    <mergeCell ref="P40:Q40"/>
    <mergeCell ref="V39:W39"/>
    <mergeCell ref="X39:Y39"/>
    <mergeCell ref="Z39:AA39"/>
    <mergeCell ref="AC39:AD39"/>
    <mergeCell ref="AE39:AF39"/>
    <mergeCell ref="AG39:AH39"/>
    <mergeCell ref="AE40:AF40"/>
    <mergeCell ref="AG40:AH40"/>
    <mergeCell ref="AI40:AJ40"/>
    <mergeCell ref="AK40:AL40"/>
    <mergeCell ref="AM40:AN40"/>
    <mergeCell ref="Z40:AA40"/>
    <mergeCell ref="AC40:AD40"/>
    <mergeCell ref="AM38:AN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Z38:AA38"/>
    <mergeCell ref="AC38:AD38"/>
    <mergeCell ref="AE38:AF38"/>
    <mergeCell ref="AG38:AH38"/>
    <mergeCell ref="AI38:AJ38"/>
    <mergeCell ref="AK38:AL38"/>
    <mergeCell ref="N38:O38"/>
    <mergeCell ref="P38:Q38"/>
    <mergeCell ref="R38:S38"/>
    <mergeCell ref="T38:U38"/>
    <mergeCell ref="V38:W38"/>
    <mergeCell ref="X38:Y38"/>
    <mergeCell ref="AI39:AJ39"/>
    <mergeCell ref="AK39:AL39"/>
    <mergeCell ref="D38:E38"/>
    <mergeCell ref="F38:G38"/>
    <mergeCell ref="H38:I38"/>
    <mergeCell ref="J38:K38"/>
    <mergeCell ref="L38:M38"/>
    <mergeCell ref="R37:S37"/>
    <mergeCell ref="T37:U37"/>
    <mergeCell ref="V37:W37"/>
    <mergeCell ref="X37:Y37"/>
    <mergeCell ref="AI36:AJ36"/>
    <mergeCell ref="AK36:AL36"/>
    <mergeCell ref="AM36:AN36"/>
    <mergeCell ref="D37:E37"/>
    <mergeCell ref="F37:G37"/>
    <mergeCell ref="H37:I37"/>
    <mergeCell ref="J37:K37"/>
    <mergeCell ref="L37:M37"/>
    <mergeCell ref="N37:O37"/>
    <mergeCell ref="P37:Q37"/>
    <mergeCell ref="V36:W36"/>
    <mergeCell ref="X36:Y36"/>
    <mergeCell ref="Z36:AA36"/>
    <mergeCell ref="AC36:AD36"/>
    <mergeCell ref="AE36:AF36"/>
    <mergeCell ref="AG36:AH36"/>
    <mergeCell ref="AE37:AF37"/>
    <mergeCell ref="AG37:AH37"/>
    <mergeCell ref="AI37:AJ37"/>
    <mergeCell ref="AK37:AL37"/>
    <mergeCell ref="AM37:AN37"/>
    <mergeCell ref="Z37:AA37"/>
    <mergeCell ref="AC37:AD37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AC34:AD34"/>
    <mergeCell ref="AM35:AN35"/>
    <mergeCell ref="Z35:AA35"/>
    <mergeCell ref="AC35:AD35"/>
    <mergeCell ref="AE35:AF35"/>
    <mergeCell ref="AG35:AH35"/>
    <mergeCell ref="AI35:AJ35"/>
    <mergeCell ref="AK35:AL35"/>
    <mergeCell ref="N35:O35"/>
    <mergeCell ref="P35:Q35"/>
    <mergeCell ref="R35:S35"/>
    <mergeCell ref="T35:U35"/>
    <mergeCell ref="V35:W35"/>
    <mergeCell ref="X35:Y35"/>
    <mergeCell ref="D35:E35"/>
    <mergeCell ref="F35:G35"/>
    <mergeCell ref="H35:I35"/>
    <mergeCell ref="J35:K35"/>
    <mergeCell ref="L35:M35"/>
    <mergeCell ref="R34:S34"/>
    <mergeCell ref="T34:U34"/>
    <mergeCell ref="V34:W34"/>
    <mergeCell ref="X34:Y34"/>
    <mergeCell ref="D32:E32"/>
    <mergeCell ref="F32:G32"/>
    <mergeCell ref="AI33:AJ33"/>
    <mergeCell ref="AK33:AL33"/>
    <mergeCell ref="AM33:AN33"/>
    <mergeCell ref="D34:E34"/>
    <mergeCell ref="F34:G34"/>
    <mergeCell ref="H34:I34"/>
    <mergeCell ref="J34:K34"/>
    <mergeCell ref="L34:M34"/>
    <mergeCell ref="N34:O34"/>
    <mergeCell ref="P34:Q34"/>
    <mergeCell ref="V33:W33"/>
    <mergeCell ref="X33:Y33"/>
    <mergeCell ref="Z33:AA33"/>
    <mergeCell ref="AC33:AD33"/>
    <mergeCell ref="AE33:AF33"/>
    <mergeCell ref="AG33:AH33"/>
    <mergeCell ref="AE34:AF34"/>
    <mergeCell ref="AG34:AH34"/>
    <mergeCell ref="AI34:AJ34"/>
    <mergeCell ref="AK34:AL34"/>
    <mergeCell ref="AM34:AN34"/>
    <mergeCell ref="Z34:AA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AM32:AN32"/>
    <mergeCell ref="Z32:AA32"/>
    <mergeCell ref="AC32:AD32"/>
    <mergeCell ref="AE32:AF32"/>
    <mergeCell ref="AG32:AH32"/>
    <mergeCell ref="AI32:AJ32"/>
    <mergeCell ref="AK32:AL32"/>
    <mergeCell ref="N32:O32"/>
    <mergeCell ref="P32:Q32"/>
    <mergeCell ref="R32:S32"/>
    <mergeCell ref="T32:U32"/>
    <mergeCell ref="V32:W32"/>
    <mergeCell ref="X32:Y32"/>
    <mergeCell ref="AG31:AH31"/>
    <mergeCell ref="AI31:AJ31"/>
    <mergeCell ref="AK31:AL31"/>
    <mergeCell ref="AM31:AN31"/>
    <mergeCell ref="R31:S31"/>
    <mergeCell ref="T31:U31"/>
    <mergeCell ref="V31:W31"/>
    <mergeCell ref="X31:Y31"/>
    <mergeCell ref="Z31:AA31"/>
    <mergeCell ref="AC31:AD31"/>
    <mergeCell ref="L30:M30"/>
    <mergeCell ref="N30:O30"/>
    <mergeCell ref="P30:Q30"/>
    <mergeCell ref="R30:S30"/>
    <mergeCell ref="T30:U30"/>
    <mergeCell ref="H32:I32"/>
    <mergeCell ref="J32:K32"/>
    <mergeCell ref="L32:M32"/>
    <mergeCell ref="AE31:AF31"/>
    <mergeCell ref="P29:Q29"/>
    <mergeCell ref="R29:S29"/>
    <mergeCell ref="T29:U29"/>
    <mergeCell ref="V29:W29"/>
    <mergeCell ref="X29:Y29"/>
    <mergeCell ref="AK30:AL30"/>
    <mergeCell ref="AM30:AN30"/>
    <mergeCell ref="D31:E31"/>
    <mergeCell ref="F31:G31"/>
    <mergeCell ref="H31:I31"/>
    <mergeCell ref="J31:K31"/>
    <mergeCell ref="L31:M31"/>
    <mergeCell ref="N31:O31"/>
    <mergeCell ref="P31:Q31"/>
    <mergeCell ref="V30:W30"/>
    <mergeCell ref="X30:Y30"/>
    <mergeCell ref="Z30:AA30"/>
    <mergeCell ref="AC30:AD30"/>
    <mergeCell ref="AE30:AF30"/>
    <mergeCell ref="AG30:AH30"/>
    <mergeCell ref="D30:E30"/>
    <mergeCell ref="F30:G30"/>
    <mergeCell ref="H30:I30"/>
    <mergeCell ref="J30:K30"/>
    <mergeCell ref="AI30:AJ30"/>
    <mergeCell ref="AK28:AL28"/>
    <mergeCell ref="AM28:AN28"/>
    <mergeCell ref="D29:E29"/>
    <mergeCell ref="F29:G29"/>
    <mergeCell ref="H29:I29"/>
    <mergeCell ref="J29:K29"/>
    <mergeCell ref="L29:M29"/>
    <mergeCell ref="R28:S28"/>
    <mergeCell ref="T28:U28"/>
    <mergeCell ref="V28:W28"/>
    <mergeCell ref="X28:Y28"/>
    <mergeCell ref="Z28:AA28"/>
    <mergeCell ref="AC28:AD28"/>
    <mergeCell ref="AM29:AN29"/>
    <mergeCell ref="Z29:AA29"/>
    <mergeCell ref="AC29:AD29"/>
    <mergeCell ref="AE29:AF29"/>
    <mergeCell ref="AG29:AH29"/>
    <mergeCell ref="AI29:AJ29"/>
    <mergeCell ref="AK29:AL29"/>
    <mergeCell ref="N29:O29"/>
    <mergeCell ref="D28:E28"/>
    <mergeCell ref="F28:G28"/>
    <mergeCell ref="H28:I28"/>
    <mergeCell ref="V27:W27"/>
    <mergeCell ref="X27:Y27"/>
    <mergeCell ref="AM25:AN25"/>
    <mergeCell ref="P25:Q25"/>
    <mergeCell ref="R25:S25"/>
    <mergeCell ref="T25:U25"/>
    <mergeCell ref="V25:W25"/>
    <mergeCell ref="X25:Y25"/>
    <mergeCell ref="Z25:AA25"/>
    <mergeCell ref="AI27:AJ27"/>
    <mergeCell ref="AK27:AL27"/>
    <mergeCell ref="AM27:AN27"/>
    <mergeCell ref="Z27:AA27"/>
    <mergeCell ref="AC27:AD27"/>
    <mergeCell ref="AE27:AF27"/>
    <mergeCell ref="AG27:AH27"/>
    <mergeCell ref="AE28:AF28"/>
    <mergeCell ref="AG28:AH28"/>
    <mergeCell ref="AI28:AJ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X23:Y23"/>
    <mergeCell ref="Z23:AA23"/>
    <mergeCell ref="AI24:AJ24"/>
    <mergeCell ref="AK24:AL24"/>
    <mergeCell ref="AM24:AN24"/>
    <mergeCell ref="AO24:AP24"/>
    <mergeCell ref="D25:E25"/>
    <mergeCell ref="F25:G25"/>
    <mergeCell ref="H25:I25"/>
    <mergeCell ref="J25:K25"/>
    <mergeCell ref="L25:M25"/>
    <mergeCell ref="N25:O25"/>
    <mergeCell ref="V24:W24"/>
    <mergeCell ref="X24:Y24"/>
    <mergeCell ref="Z24:AA24"/>
    <mergeCell ref="AC24:AD24"/>
    <mergeCell ref="AE24:AF24"/>
    <mergeCell ref="AG24:AH24"/>
    <mergeCell ref="AO25:AP25"/>
    <mergeCell ref="AC25:AD25"/>
    <mergeCell ref="AE25:AF25"/>
    <mergeCell ref="AG25:AH25"/>
    <mergeCell ref="AI25:AJ25"/>
    <mergeCell ref="AK25:AL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AO22:AP22"/>
    <mergeCell ref="D23:E23"/>
    <mergeCell ref="F23:G23"/>
    <mergeCell ref="H23:I23"/>
    <mergeCell ref="J23:K23"/>
    <mergeCell ref="L23:M23"/>
    <mergeCell ref="N23:O23"/>
    <mergeCell ref="V22:W22"/>
    <mergeCell ref="X22:Y22"/>
    <mergeCell ref="Z22:AA22"/>
    <mergeCell ref="AC22:AD22"/>
    <mergeCell ref="AE22:AF22"/>
    <mergeCell ref="AG22:AH22"/>
    <mergeCell ref="AO23:AP23"/>
    <mergeCell ref="AC23:AD23"/>
    <mergeCell ref="AE23:AF23"/>
    <mergeCell ref="AG23:AH23"/>
    <mergeCell ref="AI23:AJ23"/>
    <mergeCell ref="AK23:AL23"/>
    <mergeCell ref="AM23:AN23"/>
    <mergeCell ref="P23:Q23"/>
    <mergeCell ref="R23:S23"/>
    <mergeCell ref="T23:U23"/>
    <mergeCell ref="V23:W23"/>
    <mergeCell ref="AM21:AN21"/>
    <mergeCell ref="P21:Q21"/>
    <mergeCell ref="R21:S21"/>
    <mergeCell ref="T21:U21"/>
    <mergeCell ref="V21:W21"/>
    <mergeCell ref="X21:Y21"/>
    <mergeCell ref="Z21:AA21"/>
    <mergeCell ref="AI22:AJ22"/>
    <mergeCell ref="AK22:AL22"/>
    <mergeCell ref="AM22:AN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X19:Y19"/>
    <mergeCell ref="Z19:AA19"/>
    <mergeCell ref="AI20:AJ20"/>
    <mergeCell ref="AK20:AL20"/>
    <mergeCell ref="AM20:AN20"/>
    <mergeCell ref="AO20:AP20"/>
    <mergeCell ref="D21:E21"/>
    <mergeCell ref="F21:G21"/>
    <mergeCell ref="H21:I21"/>
    <mergeCell ref="J21:K21"/>
    <mergeCell ref="L21:M21"/>
    <mergeCell ref="N21:O21"/>
    <mergeCell ref="V20:W20"/>
    <mergeCell ref="X20:Y20"/>
    <mergeCell ref="Z20:AA20"/>
    <mergeCell ref="AC20:AD20"/>
    <mergeCell ref="AE20:AF20"/>
    <mergeCell ref="AG20:AH20"/>
    <mergeCell ref="AO21:AP21"/>
    <mergeCell ref="AC21:AD21"/>
    <mergeCell ref="AE21:AF21"/>
    <mergeCell ref="AG21:AH21"/>
    <mergeCell ref="AI21:AJ21"/>
    <mergeCell ref="AK21:AL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AO18:AP18"/>
    <mergeCell ref="D19:E19"/>
    <mergeCell ref="F19:G19"/>
    <mergeCell ref="H19:I19"/>
    <mergeCell ref="J19:K19"/>
    <mergeCell ref="L19:M19"/>
    <mergeCell ref="N19:O19"/>
    <mergeCell ref="V18:W18"/>
    <mergeCell ref="X18:Y18"/>
    <mergeCell ref="Z18:AA18"/>
    <mergeCell ref="AC18:AD18"/>
    <mergeCell ref="AE18:AF18"/>
    <mergeCell ref="AG18:AH18"/>
    <mergeCell ref="AO19:AP19"/>
    <mergeCell ref="AC19:AD19"/>
    <mergeCell ref="AE19:AF19"/>
    <mergeCell ref="AG19:AH19"/>
    <mergeCell ref="AI19:AJ19"/>
    <mergeCell ref="AK19:AL19"/>
    <mergeCell ref="AM19:AN19"/>
    <mergeCell ref="P19:Q19"/>
    <mergeCell ref="R19:S19"/>
    <mergeCell ref="T19:U19"/>
    <mergeCell ref="V19:W19"/>
    <mergeCell ref="AM17:AN17"/>
    <mergeCell ref="P17:Q17"/>
    <mergeCell ref="R17:S17"/>
    <mergeCell ref="T17:U17"/>
    <mergeCell ref="V17:W17"/>
    <mergeCell ref="X17:Y17"/>
    <mergeCell ref="Z17:AA17"/>
    <mergeCell ref="AI18:AJ18"/>
    <mergeCell ref="AK18:AL18"/>
    <mergeCell ref="AM18:AN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X15:Y15"/>
    <mergeCell ref="Z15:AA15"/>
    <mergeCell ref="AI16:AJ16"/>
    <mergeCell ref="AK16:AL16"/>
    <mergeCell ref="AM16:AN16"/>
    <mergeCell ref="AO16:AP16"/>
    <mergeCell ref="D17:E17"/>
    <mergeCell ref="F17:G17"/>
    <mergeCell ref="H17:I17"/>
    <mergeCell ref="J17:K17"/>
    <mergeCell ref="L17:M17"/>
    <mergeCell ref="N17:O17"/>
    <mergeCell ref="V16:W16"/>
    <mergeCell ref="X16:Y16"/>
    <mergeCell ref="Z16:AA16"/>
    <mergeCell ref="AC16:AD16"/>
    <mergeCell ref="AE16:AF16"/>
    <mergeCell ref="AG16:AH16"/>
    <mergeCell ref="AO17:AP17"/>
    <mergeCell ref="AC17:AD17"/>
    <mergeCell ref="AE17:AF17"/>
    <mergeCell ref="AG17:AH17"/>
    <mergeCell ref="AI17:AJ17"/>
    <mergeCell ref="AK17:AL17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AO14:AP14"/>
    <mergeCell ref="D15:E15"/>
    <mergeCell ref="F15:G15"/>
    <mergeCell ref="H15:I15"/>
    <mergeCell ref="J15:K15"/>
    <mergeCell ref="L15:M15"/>
    <mergeCell ref="N15:O15"/>
    <mergeCell ref="V14:W14"/>
    <mergeCell ref="X14:Y14"/>
    <mergeCell ref="Z14:AA14"/>
    <mergeCell ref="AC14:AD14"/>
    <mergeCell ref="AE14:AF14"/>
    <mergeCell ref="AG14:AH14"/>
    <mergeCell ref="AO15:AP15"/>
    <mergeCell ref="AC15:AD15"/>
    <mergeCell ref="AE15:AF15"/>
    <mergeCell ref="AG15:AH15"/>
    <mergeCell ref="AI15:AJ15"/>
    <mergeCell ref="AK15:AL15"/>
    <mergeCell ref="AM15:AN15"/>
    <mergeCell ref="P15:Q15"/>
    <mergeCell ref="R15:S15"/>
    <mergeCell ref="T15:U15"/>
    <mergeCell ref="V15:W15"/>
    <mergeCell ref="AK13:AL13"/>
    <mergeCell ref="AM13:AN13"/>
    <mergeCell ref="P13:Q13"/>
    <mergeCell ref="R13:S13"/>
    <mergeCell ref="T13:U13"/>
    <mergeCell ref="V13:W13"/>
    <mergeCell ref="X13:Y13"/>
    <mergeCell ref="Z13:AA13"/>
    <mergeCell ref="AI14:AJ14"/>
    <mergeCell ref="AK14:AL14"/>
    <mergeCell ref="AM14:AN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1:W11"/>
    <mergeCell ref="X11:Y11"/>
    <mergeCell ref="Z11:AA11"/>
    <mergeCell ref="AI12:AJ12"/>
    <mergeCell ref="AK12:AL12"/>
    <mergeCell ref="AM12:AN12"/>
    <mergeCell ref="AO12:AP12"/>
    <mergeCell ref="D13:E13"/>
    <mergeCell ref="F13:G13"/>
    <mergeCell ref="H13:I13"/>
    <mergeCell ref="J13:K13"/>
    <mergeCell ref="L13:M13"/>
    <mergeCell ref="N13:O13"/>
    <mergeCell ref="V12:W12"/>
    <mergeCell ref="X12:Y12"/>
    <mergeCell ref="Z12:AA12"/>
    <mergeCell ref="AC12:AD12"/>
    <mergeCell ref="AE12:AF12"/>
    <mergeCell ref="AG12:AH12"/>
    <mergeCell ref="AO13:AP13"/>
    <mergeCell ref="AC13:AD13"/>
    <mergeCell ref="AE13:AF13"/>
    <mergeCell ref="AG13:AH13"/>
    <mergeCell ref="AI13:AJ13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M10:AN10"/>
    <mergeCell ref="AO10:AP10"/>
    <mergeCell ref="D11:E11"/>
    <mergeCell ref="F11:G11"/>
    <mergeCell ref="H11:I11"/>
    <mergeCell ref="J11:K11"/>
    <mergeCell ref="L11:M11"/>
    <mergeCell ref="N11:O11"/>
    <mergeCell ref="V10:W10"/>
    <mergeCell ref="X10:Y10"/>
    <mergeCell ref="Z10:AA10"/>
    <mergeCell ref="AC10:AD10"/>
    <mergeCell ref="AE10:AF10"/>
    <mergeCell ref="AG10:AH10"/>
    <mergeCell ref="AO11:AP11"/>
    <mergeCell ref="AC11:AD11"/>
    <mergeCell ref="AE11:AF11"/>
    <mergeCell ref="AG11:AH11"/>
    <mergeCell ref="AI11:AJ11"/>
    <mergeCell ref="AK11:AL11"/>
    <mergeCell ref="AM11:AN11"/>
    <mergeCell ref="P11:Q11"/>
    <mergeCell ref="R11:S11"/>
    <mergeCell ref="T11:U11"/>
    <mergeCell ref="AO9:AP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C9:AD9"/>
    <mergeCell ref="AE9:AF9"/>
    <mergeCell ref="AG9:AH9"/>
    <mergeCell ref="AI9:AJ9"/>
    <mergeCell ref="AK9:AL9"/>
    <mergeCell ref="AM9:AN9"/>
    <mergeCell ref="P9:Q9"/>
    <mergeCell ref="R9:S9"/>
    <mergeCell ref="T9:U9"/>
    <mergeCell ref="V9:W9"/>
    <mergeCell ref="X9:Y9"/>
    <mergeCell ref="Z9:AA9"/>
    <mergeCell ref="AI10:AJ10"/>
    <mergeCell ref="AK10:AL10"/>
    <mergeCell ref="D9:E9"/>
    <mergeCell ref="F9:G9"/>
    <mergeCell ref="H9:I9"/>
    <mergeCell ref="J9:K9"/>
    <mergeCell ref="L9:M9"/>
    <mergeCell ref="N9:O9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P8:Q8"/>
    <mergeCell ref="R8:S8"/>
    <mergeCell ref="AO7:AP7"/>
    <mergeCell ref="V7:W7"/>
    <mergeCell ref="X7:Y7"/>
    <mergeCell ref="Z7:AA7"/>
    <mergeCell ref="AC7:AD7"/>
    <mergeCell ref="AE7:AF7"/>
    <mergeCell ref="AG7:AH7"/>
    <mergeCell ref="AI8:AJ8"/>
    <mergeCell ref="AK8:AL8"/>
    <mergeCell ref="AM8:AN8"/>
    <mergeCell ref="AO8:AP8"/>
    <mergeCell ref="AC8:AD8"/>
    <mergeCell ref="AE8:AF8"/>
    <mergeCell ref="AG8:AH8"/>
    <mergeCell ref="R6:S6"/>
    <mergeCell ref="T6:U6"/>
    <mergeCell ref="V6:W6"/>
    <mergeCell ref="X6:Y6"/>
    <mergeCell ref="Z6:AA6"/>
    <mergeCell ref="T8:U8"/>
    <mergeCell ref="AI7:AJ7"/>
    <mergeCell ref="AK7:AL7"/>
    <mergeCell ref="AM7:AN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I5:AJ5"/>
    <mergeCell ref="AK5:AL5"/>
    <mergeCell ref="AM5:AN5"/>
    <mergeCell ref="AO5:AP5"/>
    <mergeCell ref="D6:E6"/>
    <mergeCell ref="F6:G6"/>
    <mergeCell ref="H6:I6"/>
    <mergeCell ref="J6:K6"/>
    <mergeCell ref="L6:M6"/>
    <mergeCell ref="N6:O6"/>
    <mergeCell ref="V5:W5"/>
    <mergeCell ref="X5:Y5"/>
    <mergeCell ref="Z5:AA5"/>
    <mergeCell ref="AC5:AD5"/>
    <mergeCell ref="AE5:AF5"/>
    <mergeCell ref="AG5:AH5"/>
    <mergeCell ref="AO6:AP6"/>
    <mergeCell ref="AC6:AD6"/>
    <mergeCell ref="AE6:AF6"/>
    <mergeCell ref="AG6:AH6"/>
    <mergeCell ref="AI6:AJ6"/>
    <mergeCell ref="AK6:AL6"/>
    <mergeCell ref="AM6:AN6"/>
    <mergeCell ref="P6:Q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O4:AP4"/>
    <mergeCell ref="AC4:AD4"/>
    <mergeCell ref="AE4:AF4"/>
    <mergeCell ref="AG4:AH4"/>
    <mergeCell ref="AI4:AJ4"/>
    <mergeCell ref="AK4:AL4"/>
    <mergeCell ref="AM4:AN4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V3:W3"/>
    <mergeCell ref="X3:Y3"/>
    <mergeCell ref="Z3:AA3"/>
    <mergeCell ref="AA1:AO1"/>
    <mergeCell ref="C2:AM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I3:AJ3"/>
    <mergeCell ref="AK3:AL3"/>
    <mergeCell ref="AM3:AN3"/>
    <mergeCell ref="AO3:AP3"/>
    <mergeCell ref="AC3:AD3"/>
    <mergeCell ref="AE3:AF3"/>
    <mergeCell ref="AG3:AH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opLeftCell="A91"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8" width="9.140625" style="14"/>
    <col min="9" max="9" width="14" style="14" customWidth="1"/>
    <col min="10" max="14" width="9.140625" style="14"/>
    <col min="15" max="15" width="11.85546875" style="14" bestFit="1" customWidth="1"/>
    <col min="16" max="16384" width="9.140625" style="14"/>
  </cols>
  <sheetData>
    <row r="1" spans="1:17" x14ac:dyDescent="0.2">
      <c r="B1" s="37" t="s">
        <v>28</v>
      </c>
    </row>
    <row r="2" spans="1:17" ht="15" thickBot="1" x14ac:dyDescent="0.25"/>
    <row r="3" spans="1:17" ht="43.5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  <c r="H3" s="181" t="s">
        <v>49</v>
      </c>
      <c r="I3" s="181" t="s">
        <v>51</v>
      </c>
    </row>
    <row r="4" spans="1:17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5.4166666666666669E-2</v>
      </c>
    </row>
    <row r="5" spans="1:17" x14ac:dyDescent="0.2">
      <c r="A5" s="20"/>
      <c r="B5" s="23" t="s">
        <v>2</v>
      </c>
      <c r="C5" s="176">
        <v>0.19583333333333333</v>
      </c>
      <c r="D5" s="177" t="s">
        <v>1</v>
      </c>
      <c r="E5" s="176">
        <v>0.26944444444444443</v>
      </c>
      <c r="F5" s="24" t="s">
        <v>3</v>
      </c>
      <c r="G5" s="30">
        <v>74.3</v>
      </c>
      <c r="H5" s="180">
        <f t="shared" ref="H5:H10" si="0">C6-E5</f>
        <v>7.3611111111111072E-2</v>
      </c>
    </row>
    <row r="6" spans="1:17" x14ac:dyDescent="0.2">
      <c r="A6" s="20"/>
      <c r="B6" s="23" t="s">
        <v>1</v>
      </c>
      <c r="C6" s="271">
        <v>0.3430555555555555</v>
      </c>
      <c r="D6" s="177" t="s">
        <v>2</v>
      </c>
      <c r="E6" s="271">
        <v>0.41666666666666669</v>
      </c>
      <c r="F6" s="24" t="s">
        <v>3</v>
      </c>
      <c r="G6" s="30">
        <v>74.3</v>
      </c>
      <c r="H6" s="180">
        <f t="shared" si="0"/>
        <v>5.4166666666666696E-2</v>
      </c>
    </row>
    <row r="7" spans="1:17" x14ac:dyDescent="0.2">
      <c r="A7" s="20"/>
      <c r="B7" s="23" t="s">
        <v>2</v>
      </c>
      <c r="C7" s="176">
        <v>0.47083333333333338</v>
      </c>
      <c r="D7" s="177" t="s">
        <v>1</v>
      </c>
      <c r="E7" s="176">
        <v>0.5444444444444444</v>
      </c>
      <c r="F7" s="24" t="s">
        <v>3</v>
      </c>
      <c r="G7" s="30">
        <v>74.3</v>
      </c>
      <c r="H7" s="180">
        <f t="shared" si="0"/>
        <v>3.4027777777777768E-2</v>
      </c>
    </row>
    <row r="8" spans="1:17" x14ac:dyDescent="0.2">
      <c r="A8" s="20"/>
      <c r="B8" s="23" t="s">
        <v>1</v>
      </c>
      <c r="C8" s="176">
        <v>0.57847222222222217</v>
      </c>
      <c r="D8" s="177" t="s">
        <v>2</v>
      </c>
      <c r="E8" s="176">
        <v>0.65208333333333335</v>
      </c>
      <c r="F8" s="24" t="s">
        <v>3</v>
      </c>
      <c r="G8" s="30">
        <v>74.3</v>
      </c>
      <c r="H8" s="180">
        <f t="shared" si="0"/>
        <v>2.9861111111111116E-2</v>
      </c>
    </row>
    <row r="9" spans="1:17" x14ac:dyDescent="0.2">
      <c r="A9" s="20"/>
      <c r="B9" s="23" t="s">
        <v>2</v>
      </c>
      <c r="C9" s="176">
        <v>0.68194444444444446</v>
      </c>
      <c r="D9" s="177" t="s">
        <v>1</v>
      </c>
      <c r="E9" s="176">
        <v>0.75555555555555554</v>
      </c>
      <c r="F9" s="24" t="s">
        <v>3</v>
      </c>
      <c r="G9" s="30">
        <v>74.3</v>
      </c>
      <c r="H9" s="180">
        <f t="shared" si="0"/>
        <v>9.4444444444444442E-2</v>
      </c>
      <c r="O9" s="192"/>
      <c r="P9" s="180"/>
      <c r="Q9" s="180"/>
    </row>
    <row r="10" spans="1:17" x14ac:dyDescent="0.2">
      <c r="A10" s="20"/>
      <c r="B10" s="23" t="s">
        <v>1</v>
      </c>
      <c r="C10" s="176">
        <v>0.85</v>
      </c>
      <c r="D10" s="177" t="s">
        <v>2</v>
      </c>
      <c r="E10" s="176">
        <v>0.92361111111111116</v>
      </c>
      <c r="F10" s="24" t="s">
        <v>3</v>
      </c>
      <c r="G10" s="30">
        <v>74.3</v>
      </c>
      <c r="H10" s="180">
        <f t="shared" si="0"/>
        <v>5.5555555555555358E-3</v>
      </c>
    </row>
    <row r="11" spans="1:17" ht="15" thickBot="1" x14ac:dyDescent="0.25">
      <c r="A11" s="20"/>
      <c r="B11" s="25" t="s">
        <v>2</v>
      </c>
      <c r="C11" s="178">
        <v>0.9291666666666667</v>
      </c>
      <c r="D11" s="179" t="s">
        <v>1</v>
      </c>
      <c r="E11" s="178">
        <v>1.0027777777777778</v>
      </c>
      <c r="F11" s="26" t="s">
        <v>3</v>
      </c>
      <c r="G11" s="30">
        <v>74.3</v>
      </c>
      <c r="H11" s="180"/>
    </row>
    <row r="12" spans="1:17" ht="15" thickBot="1" x14ac:dyDescent="0.25">
      <c r="A12" s="20"/>
      <c r="B12" s="28"/>
      <c r="C12" s="29"/>
      <c r="D12" s="28"/>
      <c r="E12" s="29"/>
      <c r="F12" s="28"/>
      <c r="G12" s="32">
        <f>SUM(G4:G11)</f>
        <v>594.4</v>
      </c>
    </row>
    <row r="13" spans="1:17" ht="15" thickBot="1" x14ac:dyDescent="0.25">
      <c r="A13" s="20"/>
      <c r="B13" s="20"/>
      <c r="C13" s="20"/>
      <c r="D13" s="20"/>
      <c r="E13" s="20"/>
      <c r="F13" s="20"/>
    </row>
    <row r="14" spans="1:17" ht="36" thickBot="1" x14ac:dyDescent="0.25">
      <c r="A14" s="15" t="s">
        <v>18</v>
      </c>
      <c r="B14" s="16" t="s">
        <v>19</v>
      </c>
      <c r="C14" s="17" t="s">
        <v>20</v>
      </c>
      <c r="D14" s="17" t="s">
        <v>21</v>
      </c>
      <c r="E14" s="17" t="s">
        <v>20</v>
      </c>
      <c r="F14" s="18" t="s">
        <v>22</v>
      </c>
      <c r="G14" s="27" t="s">
        <v>25</v>
      </c>
    </row>
    <row r="15" spans="1:17" ht="15" thickBot="1" x14ac:dyDescent="0.25">
      <c r="A15" s="19" t="s">
        <v>10</v>
      </c>
      <c r="B15" s="21" t="s">
        <v>1</v>
      </c>
      <c r="C15" s="174">
        <v>0.11666666666666665</v>
      </c>
      <c r="D15" s="175" t="s">
        <v>2</v>
      </c>
      <c r="E15" s="174">
        <v>0.19027777777777777</v>
      </c>
      <c r="F15" s="22" t="s">
        <v>3</v>
      </c>
      <c r="G15" s="30">
        <v>74.3</v>
      </c>
      <c r="H15" s="180">
        <f>C16-E15</f>
        <v>3.6805555555555564E-2</v>
      </c>
    </row>
    <row r="16" spans="1:17" x14ac:dyDescent="0.2">
      <c r="A16" s="20"/>
      <c r="B16" s="23" t="s">
        <v>2</v>
      </c>
      <c r="C16" s="176">
        <v>0.22708333333333333</v>
      </c>
      <c r="D16" s="177" t="s">
        <v>1</v>
      </c>
      <c r="E16" s="176">
        <v>0.30069444444444443</v>
      </c>
      <c r="F16" s="24" t="s">
        <v>3</v>
      </c>
      <c r="G16" s="30">
        <v>74.3</v>
      </c>
      <c r="H16" s="180">
        <f t="shared" ref="H16:H21" si="1">C17-E16</f>
        <v>0.125</v>
      </c>
    </row>
    <row r="17" spans="1:8" x14ac:dyDescent="0.2">
      <c r="A17" s="20"/>
      <c r="B17" s="23" t="s">
        <v>1</v>
      </c>
      <c r="C17" s="176">
        <v>0.42569444444444443</v>
      </c>
      <c r="D17" s="177" t="s">
        <v>2</v>
      </c>
      <c r="E17" s="176">
        <v>0.4993055555555555</v>
      </c>
      <c r="F17" s="24" t="s">
        <v>3</v>
      </c>
      <c r="G17" s="30">
        <v>74.3</v>
      </c>
      <c r="H17" s="180">
        <f t="shared" si="1"/>
        <v>5.4861111111111194E-2</v>
      </c>
    </row>
    <row r="18" spans="1:8" x14ac:dyDescent="0.2">
      <c r="A18" s="20"/>
      <c r="B18" s="23" t="s">
        <v>2</v>
      </c>
      <c r="C18" s="176">
        <v>0.5541666666666667</v>
      </c>
      <c r="D18" s="177" t="s">
        <v>1</v>
      </c>
      <c r="E18" s="176">
        <v>0.62777777777777777</v>
      </c>
      <c r="F18" s="24" t="s">
        <v>3</v>
      </c>
      <c r="G18" s="30">
        <v>74.3</v>
      </c>
      <c r="H18" s="180">
        <f t="shared" si="1"/>
        <v>3.1944444444444442E-2</v>
      </c>
    </row>
    <row r="19" spans="1:8" x14ac:dyDescent="0.2">
      <c r="A19" s="20"/>
      <c r="B19" s="23" t="s">
        <v>1</v>
      </c>
      <c r="C19" s="176">
        <v>0.65972222222222221</v>
      </c>
      <c r="D19" s="177" t="s">
        <v>2</v>
      </c>
      <c r="E19" s="176">
        <v>0.73333333333333339</v>
      </c>
      <c r="F19" s="24" t="s">
        <v>3</v>
      </c>
      <c r="G19" s="30">
        <v>74.3</v>
      </c>
      <c r="H19" s="180">
        <f t="shared" si="1"/>
        <v>2.9166666666666674E-2</v>
      </c>
    </row>
    <row r="20" spans="1:8" x14ac:dyDescent="0.2">
      <c r="A20" s="20"/>
      <c r="B20" s="23" t="s">
        <v>2</v>
      </c>
      <c r="C20" s="176">
        <v>0.76250000000000007</v>
      </c>
      <c r="D20" s="177" t="s">
        <v>1</v>
      </c>
      <c r="E20" s="176">
        <v>0.83611111111111114</v>
      </c>
      <c r="F20" s="24" t="s">
        <v>3</v>
      </c>
      <c r="G20" s="30">
        <v>74.3</v>
      </c>
      <c r="H20" s="180">
        <f t="shared" si="1"/>
        <v>5.6250000000000022E-2</v>
      </c>
    </row>
    <row r="21" spans="1:8" x14ac:dyDescent="0.2">
      <c r="A21" s="20"/>
      <c r="B21" s="23" t="s">
        <v>1</v>
      </c>
      <c r="C21" s="176">
        <v>0.89236111111111116</v>
      </c>
      <c r="D21" s="177" t="s">
        <v>2</v>
      </c>
      <c r="E21" s="176">
        <v>0.96597222222222223</v>
      </c>
      <c r="F21" s="24" t="s">
        <v>3</v>
      </c>
      <c r="G21" s="30">
        <v>74.3</v>
      </c>
      <c r="H21" s="180">
        <f t="shared" si="1"/>
        <v>4.6527777777777724E-2</v>
      </c>
    </row>
    <row r="22" spans="1:8" ht="15" thickBot="1" x14ac:dyDescent="0.25">
      <c r="A22" s="20"/>
      <c r="B22" s="25" t="s">
        <v>2</v>
      </c>
      <c r="C22" s="178">
        <v>1.0125</v>
      </c>
      <c r="D22" s="179" t="s">
        <v>1</v>
      </c>
      <c r="E22" s="178">
        <v>1.086111111111111</v>
      </c>
      <c r="F22" s="26" t="s">
        <v>3</v>
      </c>
      <c r="G22" s="30">
        <v>74.3</v>
      </c>
    </row>
    <row r="23" spans="1:8" ht="15" thickBot="1" x14ac:dyDescent="0.25">
      <c r="A23" s="20"/>
      <c r="B23" s="28"/>
      <c r="C23" s="29"/>
      <c r="D23" s="28"/>
      <c r="E23" s="29"/>
      <c r="F23" s="28"/>
      <c r="G23" s="32">
        <f>SUM(G15:G22)</f>
        <v>594.4</v>
      </c>
    </row>
    <row r="24" spans="1:8" ht="15" thickBot="1" x14ac:dyDescent="0.25"/>
    <row r="25" spans="1:8" ht="36" thickBot="1" x14ac:dyDescent="0.25">
      <c r="A25" s="15" t="s">
        <v>18</v>
      </c>
      <c r="B25" s="16" t="s">
        <v>19</v>
      </c>
      <c r="C25" s="17" t="s">
        <v>20</v>
      </c>
      <c r="D25" s="17" t="s">
        <v>21</v>
      </c>
      <c r="E25" s="17" t="s">
        <v>20</v>
      </c>
      <c r="F25" s="18" t="s">
        <v>22</v>
      </c>
      <c r="G25" s="27" t="s">
        <v>25</v>
      </c>
    </row>
    <row r="26" spans="1:8" ht="15" thickBot="1" x14ac:dyDescent="0.25">
      <c r="A26" s="19" t="s">
        <v>4</v>
      </c>
      <c r="B26" s="21" t="s">
        <v>1</v>
      </c>
      <c r="C26" s="174">
        <v>0.11666666666666665</v>
      </c>
      <c r="D26" s="175" t="s">
        <v>2</v>
      </c>
      <c r="E26" s="174">
        <v>0.19027777777777777</v>
      </c>
      <c r="F26" s="22" t="s">
        <v>3</v>
      </c>
      <c r="G26" s="30">
        <v>74.3</v>
      </c>
      <c r="H26" s="180">
        <f>C27-E26</f>
        <v>2.0833333333333537E-3</v>
      </c>
    </row>
    <row r="27" spans="1:8" x14ac:dyDescent="0.2">
      <c r="A27" s="20"/>
      <c r="B27" s="23" t="s">
        <v>2</v>
      </c>
      <c r="C27" s="176">
        <v>0.19236111111111112</v>
      </c>
      <c r="D27" s="177" t="s">
        <v>1</v>
      </c>
      <c r="E27" s="176">
        <v>0.23055555555555554</v>
      </c>
      <c r="F27" s="272" t="s">
        <v>23</v>
      </c>
      <c r="G27" s="31">
        <v>54.7</v>
      </c>
      <c r="H27" s="180">
        <f t="shared" ref="H27:H32" si="2">C28-E27</f>
        <v>5.2777777777777785E-2</v>
      </c>
    </row>
    <row r="28" spans="1:8" x14ac:dyDescent="0.2">
      <c r="A28" s="20"/>
      <c r="B28" s="23" t="s">
        <v>1</v>
      </c>
      <c r="C28" s="176">
        <v>0.28333333333333333</v>
      </c>
      <c r="D28" s="177" t="s">
        <v>2</v>
      </c>
      <c r="E28" s="176">
        <v>0.35694444444444445</v>
      </c>
      <c r="F28" s="24" t="s">
        <v>3</v>
      </c>
      <c r="G28" s="30">
        <v>74.3</v>
      </c>
      <c r="H28" s="180">
        <f t="shared" si="2"/>
        <v>2.8472222222222232E-2</v>
      </c>
    </row>
    <row r="29" spans="1:8" x14ac:dyDescent="0.2">
      <c r="A29" s="20"/>
      <c r="B29" s="23" t="s">
        <v>2</v>
      </c>
      <c r="C29" s="176">
        <v>0.38541666666666669</v>
      </c>
      <c r="D29" s="177" t="s">
        <v>1</v>
      </c>
      <c r="E29" s="176">
        <v>0.45902777777777781</v>
      </c>
      <c r="F29" s="24" t="s">
        <v>3</v>
      </c>
      <c r="G29" s="30">
        <v>74.3</v>
      </c>
      <c r="H29" s="180">
        <f t="shared" si="2"/>
        <v>4.9999999999999933E-2</v>
      </c>
    </row>
    <row r="30" spans="1:8" x14ac:dyDescent="0.2">
      <c r="A30" s="20"/>
      <c r="B30" s="23" t="s">
        <v>1</v>
      </c>
      <c r="C30" s="176">
        <v>0.50902777777777775</v>
      </c>
      <c r="D30" s="177" t="s">
        <v>2</v>
      </c>
      <c r="E30" s="176">
        <v>0.58263888888888882</v>
      </c>
      <c r="F30" s="24" t="s">
        <v>3</v>
      </c>
      <c r="G30" s="30">
        <v>74.3</v>
      </c>
      <c r="H30" s="180">
        <f t="shared" si="2"/>
        <v>5.4861111111111249E-2</v>
      </c>
    </row>
    <row r="31" spans="1:8" x14ac:dyDescent="0.2">
      <c r="A31" s="20"/>
      <c r="B31" s="23" t="s">
        <v>2</v>
      </c>
      <c r="C31" s="176">
        <v>0.63750000000000007</v>
      </c>
      <c r="D31" s="177" t="s">
        <v>1</v>
      </c>
      <c r="E31" s="176">
        <v>0.71111111111111114</v>
      </c>
      <c r="F31" s="24" t="s">
        <v>3</v>
      </c>
      <c r="G31" s="30">
        <v>74.3</v>
      </c>
      <c r="H31" s="180">
        <f t="shared" si="2"/>
        <v>5.4166666666666696E-2</v>
      </c>
    </row>
    <row r="32" spans="1:8" x14ac:dyDescent="0.2">
      <c r="A32" s="20"/>
      <c r="B32" s="23" t="s">
        <v>1</v>
      </c>
      <c r="C32" s="176">
        <v>0.76527777777777783</v>
      </c>
      <c r="D32" s="177" t="s">
        <v>2</v>
      </c>
      <c r="E32" s="176">
        <v>0.83888888888888891</v>
      </c>
      <c r="F32" s="24" t="s">
        <v>3</v>
      </c>
      <c r="G32" s="30">
        <v>74.3</v>
      </c>
      <c r="H32" s="180">
        <f t="shared" si="2"/>
        <v>5.5555555555555358E-3</v>
      </c>
    </row>
    <row r="33" spans="1:8" ht="15" thickBot="1" x14ac:dyDescent="0.25">
      <c r="A33" s="20"/>
      <c r="B33" s="25" t="s">
        <v>2</v>
      </c>
      <c r="C33" s="178">
        <v>0.84444444444444444</v>
      </c>
      <c r="D33" s="179" t="s">
        <v>1</v>
      </c>
      <c r="E33" s="178">
        <v>0.91805555555555562</v>
      </c>
      <c r="F33" s="26" t="s">
        <v>3</v>
      </c>
      <c r="G33" s="30">
        <v>74.3</v>
      </c>
    </row>
    <row r="34" spans="1:8" ht="15" thickBot="1" x14ac:dyDescent="0.25">
      <c r="A34" s="20"/>
      <c r="B34" s="28"/>
      <c r="C34" s="29"/>
      <c r="D34" s="28"/>
      <c r="E34" s="29"/>
      <c r="F34" s="28"/>
      <c r="G34" s="32">
        <f>SUM(G26:G33)</f>
        <v>574.80000000000007</v>
      </c>
    </row>
    <row r="35" spans="1:8" ht="15" thickBot="1" x14ac:dyDescent="0.25"/>
    <row r="36" spans="1:8" ht="36" thickBot="1" x14ac:dyDescent="0.25">
      <c r="A36" s="15" t="s">
        <v>18</v>
      </c>
      <c r="B36" s="16" t="s">
        <v>19</v>
      </c>
      <c r="C36" s="17" t="s">
        <v>20</v>
      </c>
      <c r="D36" s="17" t="s">
        <v>21</v>
      </c>
      <c r="E36" s="17" t="s">
        <v>20</v>
      </c>
      <c r="F36" s="18" t="s">
        <v>22</v>
      </c>
      <c r="G36" s="27" t="s">
        <v>25</v>
      </c>
    </row>
    <row r="37" spans="1:8" ht="15" thickBot="1" x14ac:dyDescent="0.25">
      <c r="A37" s="19" t="s">
        <v>0</v>
      </c>
      <c r="B37" s="21" t="s">
        <v>1</v>
      </c>
      <c r="C37" s="174">
        <v>0.13472222222222222</v>
      </c>
      <c r="D37" s="175" t="s">
        <v>2</v>
      </c>
      <c r="E37" s="174">
        <v>0.20833333333333334</v>
      </c>
      <c r="F37" s="22" t="s">
        <v>3</v>
      </c>
      <c r="G37" s="30">
        <v>74.3</v>
      </c>
      <c r="H37" s="180">
        <f>C38-E37</f>
        <v>2.7777777777777679E-3</v>
      </c>
    </row>
    <row r="38" spans="1:8" x14ac:dyDescent="0.2">
      <c r="A38" s="20"/>
      <c r="B38" s="23" t="s">
        <v>2</v>
      </c>
      <c r="C38" s="176">
        <v>0.21111111111111111</v>
      </c>
      <c r="D38" s="177" t="s">
        <v>1</v>
      </c>
      <c r="E38" s="176">
        <v>0.24930555555555556</v>
      </c>
      <c r="F38" s="272" t="s">
        <v>23</v>
      </c>
      <c r="G38" s="31">
        <v>54.7</v>
      </c>
      <c r="H38" s="180">
        <f t="shared" ref="H38:H43" si="3">C39-E38</f>
        <v>3.4027777777777768E-2</v>
      </c>
    </row>
    <row r="39" spans="1:8" x14ac:dyDescent="0.2">
      <c r="A39" s="20"/>
      <c r="B39" s="23" t="s">
        <v>1</v>
      </c>
      <c r="C39" s="176">
        <v>0.28333333333333333</v>
      </c>
      <c r="D39" s="177" t="s">
        <v>2</v>
      </c>
      <c r="E39" s="176">
        <v>0.35694444444444445</v>
      </c>
      <c r="F39" s="24" t="s">
        <v>3</v>
      </c>
      <c r="G39" s="30">
        <v>74.3</v>
      </c>
      <c r="H39" s="180">
        <f t="shared" si="3"/>
        <v>2.8472222222222232E-2</v>
      </c>
    </row>
    <row r="40" spans="1:8" x14ac:dyDescent="0.2">
      <c r="A40" s="20"/>
      <c r="B40" s="23" t="s">
        <v>2</v>
      </c>
      <c r="C40" s="176">
        <v>0.38541666666666669</v>
      </c>
      <c r="D40" s="177" t="s">
        <v>1</v>
      </c>
      <c r="E40" s="176">
        <v>0.45902777777777781</v>
      </c>
      <c r="F40" s="24" t="s">
        <v>3</v>
      </c>
      <c r="G40" s="30">
        <v>74.3</v>
      </c>
      <c r="H40" s="180">
        <f t="shared" si="3"/>
        <v>4.9999999999999933E-2</v>
      </c>
    </row>
    <row r="41" spans="1:8" x14ac:dyDescent="0.2">
      <c r="A41" s="20"/>
      <c r="B41" s="23" t="s">
        <v>1</v>
      </c>
      <c r="C41" s="176">
        <v>0.50902777777777775</v>
      </c>
      <c r="D41" s="177" t="s">
        <v>2</v>
      </c>
      <c r="E41" s="176">
        <v>0.58263888888888882</v>
      </c>
      <c r="F41" s="24" t="s">
        <v>3</v>
      </c>
      <c r="G41" s="30">
        <v>74.3</v>
      </c>
      <c r="H41" s="180">
        <f t="shared" si="3"/>
        <v>5.4861111111111249E-2</v>
      </c>
    </row>
    <row r="42" spans="1:8" x14ac:dyDescent="0.2">
      <c r="A42" s="20"/>
      <c r="B42" s="23" t="s">
        <v>2</v>
      </c>
      <c r="C42" s="176">
        <v>0.63750000000000007</v>
      </c>
      <c r="D42" s="177" t="s">
        <v>1</v>
      </c>
      <c r="E42" s="176">
        <v>0.71111111111111114</v>
      </c>
      <c r="F42" s="24" t="s">
        <v>3</v>
      </c>
      <c r="G42" s="30">
        <v>74.3</v>
      </c>
      <c r="H42" s="180">
        <f t="shared" si="3"/>
        <v>1.388888888888884E-3</v>
      </c>
    </row>
    <row r="43" spans="1:8" x14ac:dyDescent="0.2">
      <c r="A43" s="20"/>
      <c r="B43" s="23" t="s">
        <v>1</v>
      </c>
      <c r="C43" s="176">
        <v>0.71250000000000002</v>
      </c>
      <c r="D43" s="177" t="s">
        <v>2</v>
      </c>
      <c r="E43" s="176">
        <v>0.75069444444444444</v>
      </c>
      <c r="F43" s="272" t="s">
        <v>23</v>
      </c>
      <c r="G43" s="31">
        <v>54.7</v>
      </c>
      <c r="H43" s="180">
        <f t="shared" si="3"/>
        <v>1.1805555555555625E-2</v>
      </c>
    </row>
    <row r="44" spans="1:8" ht="15" thickBot="1" x14ac:dyDescent="0.25">
      <c r="A44" s="20"/>
      <c r="B44" s="25" t="s">
        <v>2</v>
      </c>
      <c r="C44" s="178">
        <v>0.76250000000000007</v>
      </c>
      <c r="D44" s="179" t="s">
        <v>1</v>
      </c>
      <c r="E44" s="178">
        <v>0.83611111111111114</v>
      </c>
      <c r="F44" s="26" t="s">
        <v>3</v>
      </c>
      <c r="G44" s="30">
        <v>74.3</v>
      </c>
    </row>
    <row r="45" spans="1:8" ht="15" thickBot="1" x14ac:dyDescent="0.25">
      <c r="A45" s="20"/>
      <c r="B45" s="28"/>
      <c r="C45" s="29"/>
      <c r="D45" s="28"/>
      <c r="E45" s="29"/>
      <c r="F45" s="28"/>
      <c r="G45" s="32">
        <f>SUM(G37:G44)</f>
        <v>555.20000000000005</v>
      </c>
    </row>
    <row r="46" spans="1:8" ht="92.25" customHeight="1" thickBot="1" x14ac:dyDescent="0.25"/>
    <row r="47" spans="1:8" ht="36" thickBot="1" x14ac:dyDescent="0.25">
      <c r="A47" s="15" t="s">
        <v>18</v>
      </c>
      <c r="B47" s="16" t="s">
        <v>19</v>
      </c>
      <c r="C47" s="17" t="s">
        <v>20</v>
      </c>
      <c r="D47" s="17" t="s">
        <v>21</v>
      </c>
      <c r="E47" s="17" t="s">
        <v>20</v>
      </c>
      <c r="F47" s="18" t="s">
        <v>22</v>
      </c>
      <c r="G47" s="27" t="s">
        <v>25</v>
      </c>
    </row>
    <row r="48" spans="1:8" ht="15" thickBot="1" x14ac:dyDescent="0.25">
      <c r="A48" s="19" t="s">
        <v>24</v>
      </c>
      <c r="B48" s="182" t="s">
        <v>1</v>
      </c>
      <c r="C48" s="174">
        <v>0.11666666666666665</v>
      </c>
      <c r="D48" s="175" t="s">
        <v>2</v>
      </c>
      <c r="E48" s="174">
        <v>0.19027777777777777</v>
      </c>
      <c r="F48" s="183" t="s">
        <v>3</v>
      </c>
      <c r="G48" s="30">
        <v>74.3</v>
      </c>
      <c r="H48" s="180">
        <f>C49-E48</f>
        <v>2.7777777777777679E-3</v>
      </c>
    </row>
    <row r="49" spans="1:8" x14ac:dyDescent="0.2">
      <c r="A49" s="20"/>
      <c r="B49" s="184" t="s">
        <v>2</v>
      </c>
      <c r="C49" s="176">
        <v>0.19305555555555554</v>
      </c>
      <c r="D49" s="177" t="s">
        <v>1</v>
      </c>
      <c r="E49" s="176">
        <v>0.23124999999999998</v>
      </c>
      <c r="F49" s="273" t="s">
        <v>23</v>
      </c>
      <c r="G49" s="31">
        <v>54.7</v>
      </c>
      <c r="H49" s="180">
        <f t="shared" ref="H49:H54" si="4">C50-E49</f>
        <v>5.2083333333333343E-2</v>
      </c>
    </row>
    <row r="50" spans="1:8" x14ac:dyDescent="0.2">
      <c r="A50" s="20"/>
      <c r="B50" s="184" t="s">
        <v>1</v>
      </c>
      <c r="C50" s="176">
        <v>0.28333333333333333</v>
      </c>
      <c r="D50" s="177" t="s">
        <v>2</v>
      </c>
      <c r="E50" s="176">
        <v>0.35694444444444445</v>
      </c>
      <c r="F50" s="185" t="s">
        <v>3</v>
      </c>
      <c r="G50" s="30">
        <v>74.3</v>
      </c>
      <c r="H50" s="180">
        <f t="shared" si="4"/>
        <v>0.11388888888888893</v>
      </c>
    </row>
    <row r="51" spans="1:8" x14ac:dyDescent="0.2">
      <c r="A51" s="20"/>
      <c r="B51" s="184" t="s">
        <v>2</v>
      </c>
      <c r="C51" s="176">
        <v>0.47083333333333338</v>
      </c>
      <c r="D51" s="177" t="s">
        <v>1</v>
      </c>
      <c r="E51" s="176">
        <v>0.5444444444444444</v>
      </c>
      <c r="F51" s="185" t="s">
        <v>3</v>
      </c>
      <c r="G51" s="30">
        <v>74.3</v>
      </c>
      <c r="H51" s="180">
        <f t="shared" si="4"/>
        <v>3.4027777777777768E-2</v>
      </c>
    </row>
    <row r="52" spans="1:8" x14ac:dyDescent="0.2">
      <c r="A52" s="20"/>
      <c r="B52" s="184" t="s">
        <v>1</v>
      </c>
      <c r="C52" s="176">
        <v>0.57847222222222217</v>
      </c>
      <c r="D52" s="177" t="s">
        <v>2</v>
      </c>
      <c r="E52" s="176">
        <v>0.65208333333333335</v>
      </c>
      <c r="F52" s="185" t="s">
        <v>3</v>
      </c>
      <c r="G52" s="30">
        <v>74.3</v>
      </c>
      <c r="H52" s="180">
        <f t="shared" si="4"/>
        <v>2.9861111111111116E-2</v>
      </c>
    </row>
    <row r="53" spans="1:8" x14ac:dyDescent="0.2">
      <c r="A53" s="20"/>
      <c r="B53" s="184" t="s">
        <v>2</v>
      </c>
      <c r="C53" s="176">
        <v>0.68194444444444446</v>
      </c>
      <c r="D53" s="177" t="s">
        <v>1</v>
      </c>
      <c r="E53" s="176">
        <v>0.75555555555555554</v>
      </c>
      <c r="F53" s="185" t="s">
        <v>3</v>
      </c>
      <c r="G53" s="30">
        <v>74.3</v>
      </c>
      <c r="H53" s="180">
        <f t="shared" si="4"/>
        <v>1.1805555555555625E-2</v>
      </c>
    </row>
    <row r="54" spans="1:8" x14ac:dyDescent="0.2">
      <c r="A54" s="20"/>
      <c r="B54" s="184" t="s">
        <v>1</v>
      </c>
      <c r="C54" s="176">
        <v>0.76736111111111116</v>
      </c>
      <c r="D54" s="177" t="s">
        <v>2</v>
      </c>
      <c r="E54" s="176">
        <v>0.80555555555555547</v>
      </c>
      <c r="F54" s="273" t="s">
        <v>23</v>
      </c>
      <c r="G54" s="31">
        <v>54.7</v>
      </c>
      <c r="H54" s="180">
        <f t="shared" si="4"/>
        <v>4.1666666666667629E-3</v>
      </c>
    </row>
    <row r="55" spans="1:8" ht="15" thickBot="1" x14ac:dyDescent="0.25">
      <c r="A55" s="20"/>
      <c r="B55" s="186" t="s">
        <v>2</v>
      </c>
      <c r="C55" s="178">
        <v>0.80972222222222223</v>
      </c>
      <c r="D55" s="179" t="s">
        <v>1</v>
      </c>
      <c r="E55" s="178">
        <v>0.8833333333333333</v>
      </c>
      <c r="F55" s="187" t="s">
        <v>3</v>
      </c>
      <c r="G55" s="30">
        <v>74.3</v>
      </c>
    </row>
    <row r="56" spans="1:8" ht="15" thickBot="1" x14ac:dyDescent="0.25">
      <c r="A56" s="20"/>
      <c r="B56" s="28"/>
      <c r="C56" s="29"/>
      <c r="D56" s="28"/>
      <c r="E56" s="29"/>
      <c r="F56" s="28"/>
      <c r="G56" s="32">
        <f>SUM(G48:G55)</f>
        <v>555.20000000000005</v>
      </c>
    </row>
    <row r="57" spans="1:8" ht="15" thickBot="1" x14ac:dyDescent="0.25"/>
    <row r="58" spans="1:8" ht="36" thickBot="1" x14ac:dyDescent="0.25">
      <c r="A58" s="15" t="s">
        <v>18</v>
      </c>
      <c r="B58" s="16" t="s">
        <v>19</v>
      </c>
      <c r="C58" s="17" t="s">
        <v>20</v>
      </c>
      <c r="D58" s="17" t="s">
        <v>21</v>
      </c>
      <c r="E58" s="17" t="s">
        <v>20</v>
      </c>
      <c r="F58" s="18" t="s">
        <v>22</v>
      </c>
      <c r="G58" s="27" t="s">
        <v>25</v>
      </c>
    </row>
    <row r="59" spans="1:8" ht="15" thickBot="1" x14ac:dyDescent="0.25">
      <c r="A59" s="19" t="s">
        <v>12</v>
      </c>
      <c r="B59" s="182" t="s">
        <v>1</v>
      </c>
      <c r="C59" s="174">
        <v>0.13472222222222222</v>
      </c>
      <c r="D59" s="175" t="s">
        <v>2</v>
      </c>
      <c r="E59" s="174">
        <v>0.20833333333333334</v>
      </c>
      <c r="F59" s="183" t="s">
        <v>3</v>
      </c>
      <c r="G59" s="30">
        <v>74.3</v>
      </c>
      <c r="H59" s="180">
        <f>C60-E59</f>
        <v>7.2916666666666657E-2</v>
      </c>
    </row>
    <row r="60" spans="1:8" x14ac:dyDescent="0.2">
      <c r="A60" s="20"/>
      <c r="B60" s="184" t="s">
        <v>2</v>
      </c>
      <c r="C60" s="176">
        <v>0.28125</v>
      </c>
      <c r="D60" s="177" t="s">
        <v>1</v>
      </c>
      <c r="E60" s="176">
        <v>0.35486111111111113</v>
      </c>
      <c r="F60" s="185" t="s">
        <v>3</v>
      </c>
      <c r="G60" s="30">
        <v>74.3</v>
      </c>
      <c r="H60" s="180">
        <f t="shared" ref="H60:H65" si="5">C61-E60</f>
        <v>2.7777777777777679E-3</v>
      </c>
    </row>
    <row r="61" spans="1:8" x14ac:dyDescent="0.2">
      <c r="A61" s="20"/>
      <c r="B61" s="184" t="s">
        <v>1</v>
      </c>
      <c r="C61" s="176">
        <v>0.3576388888888889</v>
      </c>
      <c r="D61" s="177" t="s">
        <v>2</v>
      </c>
      <c r="E61" s="176">
        <v>0.39583333333333331</v>
      </c>
      <c r="F61" s="273" t="s">
        <v>23</v>
      </c>
      <c r="G61" s="31">
        <v>54.7</v>
      </c>
      <c r="H61" s="180">
        <f t="shared" si="5"/>
        <v>0.15833333333333338</v>
      </c>
    </row>
    <row r="62" spans="1:8" x14ac:dyDescent="0.2">
      <c r="A62" s="20"/>
      <c r="B62" s="184" t="s">
        <v>2</v>
      </c>
      <c r="C62" s="176">
        <v>0.5541666666666667</v>
      </c>
      <c r="D62" s="177" t="s">
        <v>1</v>
      </c>
      <c r="E62" s="176">
        <v>0.62777777777777777</v>
      </c>
      <c r="F62" s="185" t="s">
        <v>3</v>
      </c>
      <c r="G62" s="30">
        <v>74.3</v>
      </c>
      <c r="H62" s="180">
        <f t="shared" si="5"/>
        <v>3.1944444444444442E-2</v>
      </c>
    </row>
    <row r="63" spans="1:8" x14ac:dyDescent="0.2">
      <c r="A63" s="20"/>
      <c r="B63" s="184" t="s">
        <v>1</v>
      </c>
      <c r="C63" s="176">
        <v>0.65972222222222221</v>
      </c>
      <c r="D63" s="177" t="s">
        <v>2</v>
      </c>
      <c r="E63" s="176">
        <v>0.73333333333333339</v>
      </c>
      <c r="F63" s="185" t="s">
        <v>3</v>
      </c>
      <c r="G63" s="30">
        <v>74.3</v>
      </c>
      <c r="H63" s="180">
        <f t="shared" si="5"/>
        <v>2.9166666666666674E-2</v>
      </c>
    </row>
    <row r="64" spans="1:8" x14ac:dyDescent="0.2">
      <c r="A64" s="20"/>
      <c r="B64" s="184" t="s">
        <v>2</v>
      </c>
      <c r="C64" s="176">
        <v>0.76250000000000007</v>
      </c>
      <c r="D64" s="177" t="s">
        <v>1</v>
      </c>
      <c r="E64" s="176">
        <v>0.83611111111111114</v>
      </c>
      <c r="F64" s="185" t="s">
        <v>3</v>
      </c>
      <c r="G64" s="30">
        <v>74.3</v>
      </c>
      <c r="H64" s="180">
        <f t="shared" si="5"/>
        <v>2.7777777777777679E-3</v>
      </c>
    </row>
    <row r="65" spans="1:8" x14ac:dyDescent="0.2">
      <c r="A65" s="20"/>
      <c r="B65" s="184" t="s">
        <v>1</v>
      </c>
      <c r="C65" s="176">
        <v>0.83888888888888891</v>
      </c>
      <c r="D65" s="177" t="s">
        <v>2</v>
      </c>
      <c r="E65" s="176">
        <v>0.87708333333333333</v>
      </c>
      <c r="F65" s="273" t="s">
        <v>23</v>
      </c>
      <c r="G65" s="31">
        <v>54.7</v>
      </c>
      <c r="H65" s="180">
        <f t="shared" si="5"/>
        <v>1.5277777777777835E-2</v>
      </c>
    </row>
    <row r="66" spans="1:8" ht="15" thickBot="1" x14ac:dyDescent="0.25">
      <c r="A66" s="20"/>
      <c r="B66" s="186" t="s">
        <v>2</v>
      </c>
      <c r="C66" s="178">
        <v>0.89236111111111116</v>
      </c>
      <c r="D66" s="179" t="s">
        <v>1</v>
      </c>
      <c r="E66" s="178">
        <v>0.96597222222222223</v>
      </c>
      <c r="F66" s="187" t="s">
        <v>3</v>
      </c>
      <c r="G66" s="30">
        <v>74.3</v>
      </c>
    </row>
    <row r="67" spans="1:8" ht="15" thickBot="1" x14ac:dyDescent="0.25">
      <c r="A67" s="20"/>
      <c r="B67" s="28"/>
      <c r="C67" s="29"/>
      <c r="D67" s="28"/>
      <c r="E67" s="29"/>
      <c r="F67" s="28"/>
      <c r="G67" s="32">
        <f>SUM(G59:G66)</f>
        <v>555.20000000000005</v>
      </c>
    </row>
    <row r="68" spans="1:8" ht="15" thickBot="1" x14ac:dyDescent="0.25"/>
    <row r="69" spans="1:8" ht="36" thickBot="1" x14ac:dyDescent="0.25">
      <c r="A69" s="15" t="s">
        <v>18</v>
      </c>
      <c r="B69" s="16" t="s">
        <v>19</v>
      </c>
      <c r="C69" s="17" t="s">
        <v>20</v>
      </c>
      <c r="D69" s="17" t="s">
        <v>21</v>
      </c>
      <c r="E69" s="17" t="s">
        <v>20</v>
      </c>
      <c r="F69" s="18" t="s">
        <v>22</v>
      </c>
      <c r="G69" s="27" t="s">
        <v>25</v>
      </c>
    </row>
    <row r="70" spans="1:8" ht="15" thickBot="1" x14ac:dyDescent="0.25">
      <c r="A70" s="19" t="s">
        <v>13</v>
      </c>
      <c r="B70" s="21" t="s">
        <v>1</v>
      </c>
      <c r="C70" s="174">
        <v>0.13472222222222222</v>
      </c>
      <c r="D70" s="175" t="s">
        <v>2</v>
      </c>
      <c r="E70" s="174">
        <v>0.20833333333333334</v>
      </c>
      <c r="F70" s="22" t="s">
        <v>3</v>
      </c>
      <c r="G70" s="30">
        <v>74.3</v>
      </c>
      <c r="H70" s="180">
        <f>C71-E70</f>
        <v>7.2916666666666657E-2</v>
      </c>
    </row>
    <row r="71" spans="1:8" x14ac:dyDescent="0.2">
      <c r="A71" s="20"/>
      <c r="B71" s="23" t="s">
        <v>2</v>
      </c>
      <c r="C71" s="176">
        <v>0.28125</v>
      </c>
      <c r="D71" s="177" t="s">
        <v>1</v>
      </c>
      <c r="E71" s="176">
        <v>0.35486111111111113</v>
      </c>
      <c r="F71" s="24" t="s">
        <v>3</v>
      </c>
      <c r="G71" s="30">
        <v>74.3</v>
      </c>
      <c r="H71" s="180">
        <f t="shared" ref="H71:H74" si="6">C72-E71</f>
        <v>0.26319444444444445</v>
      </c>
    </row>
    <row r="72" spans="1:8" x14ac:dyDescent="0.2">
      <c r="A72" s="20"/>
      <c r="B72" s="23" t="s">
        <v>1</v>
      </c>
      <c r="C72" s="176">
        <v>0.61805555555555558</v>
      </c>
      <c r="D72" s="177" t="s">
        <v>2</v>
      </c>
      <c r="E72" s="176">
        <v>0.69166666666666676</v>
      </c>
      <c r="F72" s="24" t="s">
        <v>3</v>
      </c>
      <c r="G72" s="30">
        <v>74.3</v>
      </c>
      <c r="H72" s="180">
        <f t="shared" si="6"/>
        <v>2.9166666666666563E-2</v>
      </c>
    </row>
    <row r="73" spans="1:8" x14ac:dyDescent="0.2">
      <c r="A73" s="20"/>
      <c r="B73" s="23" t="s">
        <v>2</v>
      </c>
      <c r="C73" s="176">
        <v>0.72083333333333333</v>
      </c>
      <c r="D73" s="177" t="s">
        <v>1</v>
      </c>
      <c r="E73" s="176">
        <v>0.7944444444444444</v>
      </c>
      <c r="F73" s="24" t="s">
        <v>3</v>
      </c>
      <c r="G73" s="30">
        <v>74.3</v>
      </c>
      <c r="H73" s="180">
        <f t="shared" si="6"/>
        <v>1.388888888888995E-3</v>
      </c>
    </row>
    <row r="74" spans="1:8" x14ac:dyDescent="0.2">
      <c r="A74" s="20"/>
      <c r="B74" s="23" t="s">
        <v>1</v>
      </c>
      <c r="C74" s="176">
        <v>0.79583333333333339</v>
      </c>
      <c r="D74" s="177" t="s">
        <v>2</v>
      </c>
      <c r="E74" s="176">
        <v>0.8340277777777777</v>
      </c>
      <c r="F74" s="272" t="s">
        <v>23</v>
      </c>
      <c r="G74" s="31">
        <v>54.7</v>
      </c>
      <c r="H74" s="180">
        <f t="shared" si="6"/>
        <v>1.0416666666666741E-2</v>
      </c>
    </row>
    <row r="75" spans="1:8" ht="15" thickBot="1" x14ac:dyDescent="0.25">
      <c r="A75" s="20"/>
      <c r="B75" s="25" t="s">
        <v>2</v>
      </c>
      <c r="C75" s="178">
        <v>0.84444444444444444</v>
      </c>
      <c r="D75" s="179" t="s">
        <v>1</v>
      </c>
      <c r="E75" s="178">
        <v>0.91805555555555562</v>
      </c>
      <c r="F75" s="26" t="s">
        <v>3</v>
      </c>
      <c r="G75" s="30">
        <v>74.3</v>
      </c>
    </row>
    <row r="76" spans="1:8" ht="15" thickBot="1" x14ac:dyDescent="0.25">
      <c r="G76" s="32">
        <f>SUM(G70:G75)</f>
        <v>426.2</v>
      </c>
    </row>
    <row r="77" spans="1:8" ht="15" thickBot="1" x14ac:dyDescent="0.25"/>
    <row r="78" spans="1:8" ht="36" thickBot="1" x14ac:dyDescent="0.25">
      <c r="A78" s="15" t="s">
        <v>18</v>
      </c>
      <c r="B78" s="16" t="s">
        <v>19</v>
      </c>
      <c r="C78" s="17" t="s">
        <v>20</v>
      </c>
      <c r="D78" s="17" t="s">
        <v>21</v>
      </c>
      <c r="E78" s="17" t="s">
        <v>20</v>
      </c>
      <c r="F78" s="18" t="s">
        <v>22</v>
      </c>
      <c r="G78" s="27" t="s">
        <v>25</v>
      </c>
    </row>
    <row r="79" spans="1:8" ht="15" thickBot="1" x14ac:dyDescent="0.25">
      <c r="A79" s="19" t="s">
        <v>3</v>
      </c>
      <c r="B79" s="182" t="s">
        <v>1</v>
      </c>
      <c r="C79" s="174">
        <v>0.13472222222222222</v>
      </c>
      <c r="D79" s="175" t="s">
        <v>2</v>
      </c>
      <c r="E79" s="174">
        <v>0.20833333333333334</v>
      </c>
      <c r="F79" s="22" t="s">
        <v>3</v>
      </c>
      <c r="G79" s="30">
        <v>74.3</v>
      </c>
      <c r="H79" s="180">
        <f>C80-E79</f>
        <v>0.14027777777777781</v>
      </c>
    </row>
    <row r="80" spans="1:8" x14ac:dyDescent="0.2">
      <c r="A80" s="20"/>
      <c r="B80" s="184" t="s">
        <v>2</v>
      </c>
      <c r="C80" s="176">
        <v>0.34861111111111115</v>
      </c>
      <c r="D80" s="177" t="s">
        <v>1</v>
      </c>
      <c r="E80" s="176">
        <v>0.42222222222222222</v>
      </c>
      <c r="F80" s="24" t="s">
        <v>3</v>
      </c>
      <c r="G80" s="30">
        <v>74.3</v>
      </c>
      <c r="H80" s="180">
        <f t="shared" ref="H80:H83" si="7">C81-E80</f>
        <v>0.19583333333333336</v>
      </c>
    </row>
    <row r="81" spans="1:8" x14ac:dyDescent="0.2">
      <c r="A81" s="20"/>
      <c r="B81" s="184" t="s">
        <v>1</v>
      </c>
      <c r="C81" s="176">
        <v>0.61805555555555558</v>
      </c>
      <c r="D81" s="177" t="s">
        <v>2</v>
      </c>
      <c r="E81" s="176">
        <v>0.69166666666666676</v>
      </c>
      <c r="F81" s="24" t="s">
        <v>3</v>
      </c>
      <c r="G81" s="30">
        <v>74.3</v>
      </c>
      <c r="H81" s="180">
        <f t="shared" si="7"/>
        <v>2.9166666666666563E-2</v>
      </c>
    </row>
    <row r="82" spans="1:8" x14ac:dyDescent="0.2">
      <c r="A82" s="20"/>
      <c r="B82" s="184" t="s">
        <v>2</v>
      </c>
      <c r="C82" s="176">
        <v>0.72083333333333333</v>
      </c>
      <c r="D82" s="177" t="s">
        <v>1</v>
      </c>
      <c r="E82" s="176">
        <v>0.7944444444444444</v>
      </c>
      <c r="F82" s="24" t="s">
        <v>3</v>
      </c>
      <c r="G82" s="30">
        <v>74.3</v>
      </c>
      <c r="H82" s="180">
        <f t="shared" si="7"/>
        <v>1.388888888888995E-3</v>
      </c>
    </row>
    <row r="83" spans="1:8" x14ac:dyDescent="0.2">
      <c r="A83" s="20"/>
      <c r="B83" s="184" t="s">
        <v>1</v>
      </c>
      <c r="C83" s="176">
        <v>0.79583333333333339</v>
      </c>
      <c r="D83" s="177" t="s">
        <v>2</v>
      </c>
      <c r="E83" s="176">
        <v>0.8340277777777777</v>
      </c>
      <c r="F83" s="272" t="s">
        <v>23</v>
      </c>
      <c r="G83" s="31">
        <v>54.7</v>
      </c>
      <c r="H83" s="180">
        <f t="shared" si="7"/>
        <v>1.0416666666666741E-2</v>
      </c>
    </row>
    <row r="84" spans="1:8" ht="15" thickBot="1" x14ac:dyDescent="0.25">
      <c r="A84" s="20"/>
      <c r="B84" s="186" t="s">
        <v>2</v>
      </c>
      <c r="C84" s="178">
        <v>0.84444444444444444</v>
      </c>
      <c r="D84" s="179" t="s">
        <v>1</v>
      </c>
      <c r="E84" s="178">
        <v>0.91805555555555562</v>
      </c>
      <c r="F84" s="26" t="s">
        <v>3</v>
      </c>
      <c r="G84" s="30">
        <v>74.3</v>
      </c>
    </row>
    <row r="85" spans="1:8" ht="15" thickBot="1" x14ac:dyDescent="0.25">
      <c r="G85" s="32">
        <f>SUM(G79:G84)</f>
        <v>426.2</v>
      </c>
    </row>
    <row r="86" spans="1:8" ht="15" thickBot="1" x14ac:dyDescent="0.25"/>
    <row r="87" spans="1:8" ht="36" thickBot="1" x14ac:dyDescent="0.25">
      <c r="A87" s="15" t="s">
        <v>18</v>
      </c>
      <c r="B87" s="16" t="s">
        <v>19</v>
      </c>
      <c r="C87" s="17" t="s">
        <v>20</v>
      </c>
      <c r="D87" s="17" t="s">
        <v>21</v>
      </c>
      <c r="E87" s="17" t="s">
        <v>20</v>
      </c>
      <c r="F87" s="18" t="s">
        <v>22</v>
      </c>
      <c r="G87" s="27" t="s">
        <v>25</v>
      </c>
    </row>
    <row r="88" spans="1:8" ht="15" thickBot="1" x14ac:dyDescent="0.25">
      <c r="A88" s="19" t="s">
        <v>14</v>
      </c>
      <c r="B88" s="21" t="s">
        <v>1</v>
      </c>
      <c r="C88" s="174">
        <v>0.17916666666666667</v>
      </c>
      <c r="D88" s="175" t="s">
        <v>2</v>
      </c>
      <c r="E88" s="174">
        <v>0.25277777777777777</v>
      </c>
      <c r="F88" s="22" t="s">
        <v>3</v>
      </c>
      <c r="G88" s="30">
        <v>74.3</v>
      </c>
      <c r="H88" s="180">
        <f>C89-E88</f>
        <v>9.5833333333333381E-2</v>
      </c>
    </row>
    <row r="89" spans="1:8" x14ac:dyDescent="0.2">
      <c r="A89" s="20"/>
      <c r="B89" s="23" t="s">
        <v>2</v>
      </c>
      <c r="C89" s="176">
        <v>0.34861111111111115</v>
      </c>
      <c r="D89" s="177" t="s">
        <v>1</v>
      </c>
      <c r="E89" s="176">
        <v>0.42222222222222222</v>
      </c>
      <c r="F89" s="24" t="s">
        <v>3</v>
      </c>
      <c r="G89" s="30">
        <v>74.3</v>
      </c>
      <c r="H89" s="180">
        <f t="shared" ref="H89:H90" si="8">C90-E89</f>
        <v>0.28472222222222215</v>
      </c>
    </row>
    <row r="90" spans="1:8" x14ac:dyDescent="0.2">
      <c r="A90" s="20"/>
      <c r="B90" s="23" t="s">
        <v>1</v>
      </c>
      <c r="C90" s="176">
        <v>0.70694444444444438</v>
      </c>
      <c r="D90" s="177" t="s">
        <v>2</v>
      </c>
      <c r="E90" s="176">
        <v>0.78055555555555556</v>
      </c>
      <c r="F90" s="24" t="s">
        <v>3</v>
      </c>
      <c r="G90" s="30">
        <v>74.3</v>
      </c>
      <c r="H90" s="180">
        <f t="shared" si="8"/>
        <v>2.9166666666666674E-2</v>
      </c>
    </row>
    <row r="91" spans="1:8" ht="15" thickBot="1" x14ac:dyDescent="0.25">
      <c r="A91" s="20"/>
      <c r="B91" s="25" t="s">
        <v>2</v>
      </c>
      <c r="C91" s="178">
        <v>0.80972222222222223</v>
      </c>
      <c r="D91" s="179" t="s">
        <v>1</v>
      </c>
      <c r="E91" s="178">
        <v>0.8833333333333333</v>
      </c>
      <c r="F91" s="26" t="s">
        <v>3</v>
      </c>
      <c r="G91" s="30">
        <v>74.3</v>
      </c>
    </row>
    <row r="92" spans="1:8" ht="15" thickBot="1" x14ac:dyDescent="0.25">
      <c r="G92" s="32">
        <f>SUM(G88:G91)</f>
        <v>297.2</v>
      </c>
    </row>
    <row r="93" spans="1:8" ht="52.5" customHeight="1" thickBot="1" x14ac:dyDescent="0.25"/>
    <row r="94" spans="1:8" ht="36" thickBot="1" x14ac:dyDescent="0.25">
      <c r="A94" s="15" t="s">
        <v>18</v>
      </c>
      <c r="B94" s="16" t="s">
        <v>19</v>
      </c>
      <c r="C94" s="17" t="s">
        <v>20</v>
      </c>
      <c r="D94" s="17" t="s">
        <v>21</v>
      </c>
      <c r="E94" s="17" t="s">
        <v>20</v>
      </c>
      <c r="F94" s="18" t="s">
        <v>22</v>
      </c>
      <c r="G94" s="27" t="s">
        <v>25</v>
      </c>
    </row>
    <row r="95" spans="1:8" ht="15" thickBot="1" x14ac:dyDescent="0.25">
      <c r="A95" s="19" t="s">
        <v>15</v>
      </c>
      <c r="B95" s="21" t="s">
        <v>1</v>
      </c>
      <c r="C95" s="174">
        <v>0.17916666666666667</v>
      </c>
      <c r="D95" s="175" t="s">
        <v>2</v>
      </c>
      <c r="E95" s="174">
        <v>0.25277777777777777</v>
      </c>
      <c r="F95" s="22" t="s">
        <v>3</v>
      </c>
      <c r="G95" s="30">
        <v>74.3</v>
      </c>
      <c r="H95" s="180">
        <f>C96-E95</f>
        <v>9.5833333333333381E-2</v>
      </c>
    </row>
    <row r="96" spans="1:8" x14ac:dyDescent="0.2">
      <c r="A96" s="20"/>
      <c r="B96" s="23" t="s">
        <v>2</v>
      </c>
      <c r="C96" s="176">
        <v>0.34861111111111115</v>
      </c>
      <c r="D96" s="177" t="s">
        <v>1</v>
      </c>
      <c r="E96" s="176">
        <v>0.42222222222222222</v>
      </c>
      <c r="F96" s="24" t="s">
        <v>3</v>
      </c>
      <c r="G96" s="30">
        <v>74.3</v>
      </c>
      <c r="H96" s="180">
        <f t="shared" ref="H96:H99" si="9">C97-E96</f>
        <v>2.7777777777777679E-3</v>
      </c>
    </row>
    <row r="97" spans="1:8" x14ac:dyDescent="0.2">
      <c r="A97" s="20"/>
      <c r="B97" s="23" t="s">
        <v>1</v>
      </c>
      <c r="C97" s="176">
        <v>0.42499999999999999</v>
      </c>
      <c r="D97" s="177" t="s">
        <v>2</v>
      </c>
      <c r="E97" s="176">
        <v>0.46319444444444446</v>
      </c>
      <c r="F97" s="272" t="s">
        <v>23</v>
      </c>
      <c r="G97" s="31">
        <v>54.7</v>
      </c>
      <c r="H97" s="180">
        <f t="shared" si="9"/>
        <v>0.21875</v>
      </c>
    </row>
    <row r="98" spans="1:8" x14ac:dyDescent="0.2">
      <c r="A98" s="20"/>
      <c r="B98" s="23" t="s">
        <v>2</v>
      </c>
      <c r="C98" s="176">
        <v>0.68194444444444446</v>
      </c>
      <c r="D98" s="177" t="s">
        <v>1</v>
      </c>
      <c r="E98" s="176">
        <v>0.75555555555555554</v>
      </c>
      <c r="F98" s="24" t="s">
        <v>3</v>
      </c>
      <c r="G98" s="30">
        <v>74.3</v>
      </c>
      <c r="H98" s="180">
        <f t="shared" si="9"/>
        <v>1.388888888888995E-3</v>
      </c>
    </row>
    <row r="99" spans="1:8" x14ac:dyDescent="0.2">
      <c r="A99" s="20"/>
      <c r="B99" s="23" t="s">
        <v>1</v>
      </c>
      <c r="C99" s="176">
        <v>0.75694444444444453</v>
      </c>
      <c r="D99" s="177" t="s">
        <v>2</v>
      </c>
      <c r="E99" s="176">
        <v>0.79513888888888884</v>
      </c>
      <c r="F99" s="272" t="s">
        <v>23</v>
      </c>
      <c r="G99" s="31">
        <v>54.7</v>
      </c>
      <c r="H99" s="180">
        <f t="shared" si="9"/>
        <v>1.4583333333333393E-2</v>
      </c>
    </row>
    <row r="100" spans="1:8" ht="15" thickBot="1" x14ac:dyDescent="0.25">
      <c r="A100" s="20"/>
      <c r="B100" s="25" t="s">
        <v>2</v>
      </c>
      <c r="C100" s="178">
        <v>0.80972222222222223</v>
      </c>
      <c r="D100" s="179" t="s">
        <v>1</v>
      </c>
      <c r="E100" s="178">
        <v>0.8833333333333333</v>
      </c>
      <c r="F100" s="26" t="s">
        <v>3</v>
      </c>
      <c r="G100" s="30">
        <v>74.3</v>
      </c>
    </row>
    <row r="101" spans="1:8" ht="15" thickBot="1" x14ac:dyDescent="0.25">
      <c r="G101" s="32">
        <f>SUM(G95:G100)</f>
        <v>406.6</v>
      </c>
    </row>
    <row r="102" spans="1:8" ht="15" thickBot="1" x14ac:dyDescent="0.25"/>
    <row r="103" spans="1:8" ht="36" thickBot="1" x14ac:dyDescent="0.25">
      <c r="A103" s="15" t="s">
        <v>18</v>
      </c>
      <c r="B103" s="16" t="s">
        <v>19</v>
      </c>
      <c r="C103" s="17" t="s">
        <v>20</v>
      </c>
      <c r="D103" s="17" t="s">
        <v>21</v>
      </c>
      <c r="E103" s="17" t="s">
        <v>20</v>
      </c>
      <c r="F103" s="18" t="s">
        <v>22</v>
      </c>
      <c r="G103" s="27" t="s">
        <v>25</v>
      </c>
    </row>
    <row r="104" spans="1:8" ht="15" thickBot="1" x14ac:dyDescent="0.25">
      <c r="A104" s="19" t="s">
        <v>26</v>
      </c>
      <c r="B104" s="21" t="s">
        <v>1</v>
      </c>
      <c r="C104" s="174">
        <v>0.17916666666666667</v>
      </c>
      <c r="D104" s="175" t="s">
        <v>2</v>
      </c>
      <c r="E104" s="174">
        <v>0.25277777777777777</v>
      </c>
      <c r="F104" s="22" t="s">
        <v>3</v>
      </c>
      <c r="G104" s="30">
        <v>74.3</v>
      </c>
      <c r="H104" s="180">
        <f>C105-E104</f>
        <v>0.46805555555555556</v>
      </c>
    </row>
    <row r="105" spans="1:8" x14ac:dyDescent="0.2">
      <c r="A105" s="20"/>
      <c r="B105" s="23" t="s">
        <v>2</v>
      </c>
      <c r="C105" s="176">
        <v>0.72083333333333333</v>
      </c>
      <c r="D105" s="177" t="s">
        <v>1</v>
      </c>
      <c r="E105" s="176">
        <v>0.7944444444444444</v>
      </c>
      <c r="F105" s="24" t="s">
        <v>3</v>
      </c>
      <c r="G105" s="30">
        <v>74.3</v>
      </c>
      <c r="H105" s="180">
        <f t="shared" ref="H105:H106" si="10">C106-E105</f>
        <v>2.7777777777777679E-3</v>
      </c>
    </row>
    <row r="106" spans="1:8" x14ac:dyDescent="0.2">
      <c r="A106" s="20"/>
      <c r="B106" s="23" t="s">
        <v>1</v>
      </c>
      <c r="C106" s="176">
        <v>0.79722222222222217</v>
      </c>
      <c r="D106" s="177" t="s">
        <v>2</v>
      </c>
      <c r="E106" s="176">
        <v>0.8354166666666667</v>
      </c>
      <c r="F106" s="272" t="s">
        <v>23</v>
      </c>
      <c r="G106" s="31">
        <v>54.7</v>
      </c>
      <c r="H106" s="180">
        <f t="shared" si="10"/>
        <v>5.6944444444444464E-2</v>
      </c>
    </row>
    <row r="107" spans="1:8" ht="15" thickBot="1" x14ac:dyDescent="0.25">
      <c r="A107" s="20"/>
      <c r="B107" s="25" t="s">
        <v>2</v>
      </c>
      <c r="C107" s="178">
        <v>0.89236111111111116</v>
      </c>
      <c r="D107" s="179" t="s">
        <v>1</v>
      </c>
      <c r="E107" s="178">
        <v>0.96597222222222223</v>
      </c>
      <c r="F107" s="26" t="s">
        <v>3</v>
      </c>
      <c r="G107" s="30">
        <v>74.3</v>
      </c>
    </row>
    <row r="108" spans="1:8" ht="15" thickBot="1" x14ac:dyDescent="0.25">
      <c r="G108" s="32">
        <f>SUM(G104:G107)</f>
        <v>277.60000000000002</v>
      </c>
    </row>
    <row r="110" spans="1:8" ht="15" thickBot="1" x14ac:dyDescent="0.25"/>
    <row r="111" spans="1:8" ht="36" thickBot="1" x14ac:dyDescent="0.25">
      <c r="A111" s="15" t="s">
        <v>18</v>
      </c>
      <c r="B111" s="16" t="s">
        <v>19</v>
      </c>
      <c r="C111" s="17" t="s">
        <v>20</v>
      </c>
      <c r="D111" s="17" t="s">
        <v>21</v>
      </c>
      <c r="E111" s="17" t="s">
        <v>20</v>
      </c>
      <c r="F111" s="18" t="s">
        <v>22</v>
      </c>
      <c r="G111" s="27" t="s">
        <v>25</v>
      </c>
    </row>
    <row r="112" spans="1:8" ht="15" thickBot="1" x14ac:dyDescent="0.25">
      <c r="A112" s="19" t="s">
        <v>16</v>
      </c>
      <c r="B112" s="21" t="s">
        <v>1</v>
      </c>
      <c r="C112" s="174">
        <v>0.20208333333333331</v>
      </c>
      <c r="D112" s="175" t="s">
        <v>2</v>
      </c>
      <c r="E112" s="174">
        <v>0.27569444444444446</v>
      </c>
      <c r="F112" s="22" t="s">
        <v>3</v>
      </c>
      <c r="G112" s="30">
        <v>74.3</v>
      </c>
      <c r="H112" s="180">
        <f>C113-E112</f>
        <v>3.4722222222222099E-3</v>
      </c>
    </row>
    <row r="113" spans="1:7" ht="15" thickBot="1" x14ac:dyDescent="0.25">
      <c r="A113" s="20"/>
      <c r="B113" s="25" t="s">
        <v>2</v>
      </c>
      <c r="C113" s="178">
        <v>0.27916666666666667</v>
      </c>
      <c r="D113" s="179" t="s">
        <v>1</v>
      </c>
      <c r="E113" s="178">
        <v>0.31736111111111115</v>
      </c>
      <c r="F113" s="274" t="s">
        <v>23</v>
      </c>
      <c r="G113" s="31">
        <v>54.7</v>
      </c>
    </row>
    <row r="114" spans="1:7" ht="15" thickBot="1" x14ac:dyDescent="0.25">
      <c r="B114" s="33"/>
      <c r="C114" s="34"/>
      <c r="D114" s="36" t="s">
        <v>27</v>
      </c>
      <c r="E114" s="34"/>
      <c r="F114" s="35"/>
      <c r="G114" s="32">
        <f>SUM(G112:G113)</f>
        <v>129</v>
      </c>
    </row>
  </sheetData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49" zoomScaleNormal="100"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16384" width="9.140625" style="14"/>
  </cols>
  <sheetData>
    <row r="1" spans="1:8" x14ac:dyDescent="0.2">
      <c r="B1" s="37" t="s">
        <v>29</v>
      </c>
    </row>
    <row r="2" spans="1:8" ht="15" thickBot="1" x14ac:dyDescent="0.25"/>
    <row r="3" spans="1:8" ht="36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</row>
    <row r="4" spans="1:8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2.0833333333333537E-3</v>
      </c>
    </row>
    <row r="5" spans="1:8" x14ac:dyDescent="0.2">
      <c r="A5" s="20"/>
      <c r="B5" s="23" t="s">
        <v>2</v>
      </c>
      <c r="C5" s="176">
        <v>0.14375000000000002</v>
      </c>
      <c r="D5" s="177" t="s">
        <v>1</v>
      </c>
      <c r="E5" s="176">
        <v>0.18194444444444444</v>
      </c>
      <c r="F5" s="272" t="s">
        <v>23</v>
      </c>
      <c r="G5" s="31">
        <v>54.7</v>
      </c>
      <c r="H5" s="180">
        <f t="shared" ref="H5:H10" si="0">C6-E5</f>
        <v>0.10138888888888889</v>
      </c>
    </row>
    <row r="6" spans="1:8" x14ac:dyDescent="0.2">
      <c r="A6" s="20"/>
      <c r="B6" s="23" t="s">
        <v>1</v>
      </c>
      <c r="C6" s="176">
        <v>0.28333333333333333</v>
      </c>
      <c r="D6" s="177" t="s">
        <v>2</v>
      </c>
      <c r="E6" s="176">
        <v>0.35694444444444445</v>
      </c>
      <c r="F6" s="24" t="s">
        <v>3</v>
      </c>
      <c r="G6" s="30">
        <v>74.3</v>
      </c>
      <c r="H6" s="180">
        <f t="shared" si="0"/>
        <v>2.8472222222222232E-2</v>
      </c>
    </row>
    <row r="7" spans="1:8" x14ac:dyDescent="0.2">
      <c r="A7" s="20"/>
      <c r="B7" s="23" t="s">
        <v>2</v>
      </c>
      <c r="C7" s="176">
        <v>0.38541666666666669</v>
      </c>
      <c r="D7" s="177" t="s">
        <v>1</v>
      </c>
      <c r="E7" s="176">
        <v>0.45902777777777781</v>
      </c>
      <c r="F7" s="24" t="s">
        <v>3</v>
      </c>
      <c r="G7" s="30">
        <v>74.3</v>
      </c>
      <c r="H7" s="180">
        <f t="shared" si="0"/>
        <v>4.9999999999999933E-2</v>
      </c>
    </row>
    <row r="8" spans="1:8" x14ac:dyDescent="0.2">
      <c r="A8" s="20"/>
      <c r="B8" s="23" t="s">
        <v>1</v>
      </c>
      <c r="C8" s="176">
        <v>0.50902777777777775</v>
      </c>
      <c r="D8" s="177" t="s">
        <v>2</v>
      </c>
      <c r="E8" s="176">
        <v>0.58263888888888882</v>
      </c>
      <c r="F8" s="24" t="s">
        <v>3</v>
      </c>
      <c r="G8" s="30">
        <v>74.3</v>
      </c>
      <c r="H8" s="180">
        <f t="shared" si="0"/>
        <v>5.4861111111111249E-2</v>
      </c>
    </row>
    <row r="9" spans="1:8" x14ac:dyDescent="0.2">
      <c r="A9" s="20"/>
      <c r="B9" s="23" t="s">
        <v>2</v>
      </c>
      <c r="C9" s="176">
        <v>0.63750000000000007</v>
      </c>
      <c r="D9" s="177" t="s">
        <v>1</v>
      </c>
      <c r="E9" s="176">
        <v>0.71111111111111114</v>
      </c>
      <c r="F9" s="24" t="s">
        <v>3</v>
      </c>
      <c r="G9" s="30">
        <v>74.3</v>
      </c>
      <c r="H9" s="180">
        <f t="shared" si="0"/>
        <v>5.4166666666666696E-2</v>
      </c>
    </row>
    <row r="10" spans="1:8" x14ac:dyDescent="0.2">
      <c r="A10" s="20"/>
      <c r="B10" s="23" t="s">
        <v>1</v>
      </c>
      <c r="C10" s="176">
        <v>0.76527777777777783</v>
      </c>
      <c r="D10" s="177" t="s">
        <v>2</v>
      </c>
      <c r="E10" s="176">
        <v>0.83888888888888891</v>
      </c>
      <c r="F10" s="24" t="s">
        <v>3</v>
      </c>
      <c r="G10" s="30">
        <v>74.3</v>
      </c>
      <c r="H10" s="180">
        <f t="shared" si="0"/>
        <v>5.3472222222222254E-2</v>
      </c>
    </row>
    <row r="11" spans="1:8" ht="15" thickBot="1" x14ac:dyDescent="0.25">
      <c r="A11" s="20"/>
      <c r="B11" s="25" t="s">
        <v>2</v>
      </c>
      <c r="C11" s="178">
        <v>0.89236111111111116</v>
      </c>
      <c r="D11" s="179" t="s">
        <v>1</v>
      </c>
      <c r="E11" s="178">
        <v>0.96597222222222223</v>
      </c>
      <c r="F11" s="26" t="s">
        <v>3</v>
      </c>
      <c r="G11" s="30">
        <v>74.3</v>
      </c>
    </row>
    <row r="12" spans="1:8" ht="15" thickBot="1" x14ac:dyDescent="0.25">
      <c r="A12" s="20"/>
      <c r="B12" s="28"/>
      <c r="C12" s="29"/>
      <c r="D12" s="28"/>
      <c r="E12" s="29"/>
      <c r="F12" s="28"/>
      <c r="G12" s="32">
        <f>SUM(G4:G11)</f>
        <v>574.80000000000007</v>
      </c>
    </row>
    <row r="13" spans="1:8" ht="15" thickBot="1" x14ac:dyDescent="0.25">
      <c r="A13" s="20"/>
      <c r="B13" s="20"/>
      <c r="C13" s="20"/>
      <c r="D13" s="20"/>
      <c r="E13" s="20"/>
      <c r="F13" s="20"/>
    </row>
    <row r="14" spans="1:8" ht="36" thickBot="1" x14ac:dyDescent="0.25">
      <c r="A14" s="15" t="s">
        <v>18</v>
      </c>
      <c r="B14" s="16" t="s">
        <v>19</v>
      </c>
      <c r="C14" s="17" t="s">
        <v>20</v>
      </c>
      <c r="D14" s="17" t="s">
        <v>21</v>
      </c>
      <c r="E14" s="17" t="s">
        <v>20</v>
      </c>
      <c r="F14" s="18" t="s">
        <v>22</v>
      </c>
      <c r="G14" s="27" t="s">
        <v>25</v>
      </c>
    </row>
    <row r="15" spans="1:8" ht="15" thickBot="1" x14ac:dyDescent="0.25">
      <c r="A15" s="19" t="s">
        <v>10</v>
      </c>
      <c r="B15" s="21" t="s">
        <v>1</v>
      </c>
      <c r="C15" s="174">
        <v>0.11666666666666665</v>
      </c>
      <c r="D15" s="175" t="s">
        <v>2</v>
      </c>
      <c r="E15" s="174">
        <v>0.19027777777777777</v>
      </c>
      <c r="F15" s="22" t="s">
        <v>3</v>
      </c>
      <c r="G15" s="30">
        <v>74.3</v>
      </c>
      <c r="H15" s="180">
        <f>C16-E15</f>
        <v>2.0833333333333537E-3</v>
      </c>
    </row>
    <row r="16" spans="1:8" x14ac:dyDescent="0.2">
      <c r="A16" s="20"/>
      <c r="B16" s="23" t="s">
        <v>2</v>
      </c>
      <c r="C16" s="176">
        <v>0.19236111111111112</v>
      </c>
      <c r="D16" s="177" t="s">
        <v>1</v>
      </c>
      <c r="E16" s="176">
        <v>0.23055555555555554</v>
      </c>
      <c r="F16" s="272" t="s">
        <v>23</v>
      </c>
      <c r="G16" s="31">
        <v>54.7</v>
      </c>
      <c r="H16" s="180">
        <f t="shared" ref="H16:H21" si="1">C17-E16</f>
        <v>5.2777777777777785E-2</v>
      </c>
    </row>
    <row r="17" spans="1:8" x14ac:dyDescent="0.2">
      <c r="A17" s="20"/>
      <c r="B17" s="23" t="s">
        <v>1</v>
      </c>
      <c r="C17" s="176">
        <v>0.28333333333333333</v>
      </c>
      <c r="D17" s="177" t="s">
        <v>2</v>
      </c>
      <c r="E17" s="176">
        <v>0.35694444444444445</v>
      </c>
      <c r="F17" s="24" t="s">
        <v>3</v>
      </c>
      <c r="G17" s="30">
        <v>74.3</v>
      </c>
      <c r="H17" s="180">
        <f t="shared" si="1"/>
        <v>2.8472222222222232E-2</v>
      </c>
    </row>
    <row r="18" spans="1:8" x14ac:dyDescent="0.2">
      <c r="A18" s="20"/>
      <c r="B18" s="23" t="s">
        <v>2</v>
      </c>
      <c r="C18" s="176">
        <v>0.38541666666666669</v>
      </c>
      <c r="D18" s="177" t="s">
        <v>1</v>
      </c>
      <c r="E18" s="176">
        <v>0.45902777777777781</v>
      </c>
      <c r="F18" s="24" t="s">
        <v>3</v>
      </c>
      <c r="G18" s="30">
        <v>74.3</v>
      </c>
      <c r="H18" s="180">
        <f t="shared" si="1"/>
        <v>0.13263888888888886</v>
      </c>
    </row>
    <row r="19" spans="1:8" x14ac:dyDescent="0.2">
      <c r="A19" s="20"/>
      <c r="B19" s="23" t="s">
        <v>1</v>
      </c>
      <c r="C19" s="176">
        <v>0.59166666666666667</v>
      </c>
      <c r="D19" s="177" t="s">
        <v>2</v>
      </c>
      <c r="E19" s="176">
        <v>0.66527777777777775</v>
      </c>
      <c r="F19" s="24" t="s">
        <v>3</v>
      </c>
      <c r="G19" s="30">
        <v>74.3</v>
      </c>
      <c r="H19" s="180">
        <f t="shared" si="1"/>
        <v>5.555555555555558E-2</v>
      </c>
    </row>
    <row r="20" spans="1:8" x14ac:dyDescent="0.2">
      <c r="A20" s="20"/>
      <c r="B20" s="23" t="s">
        <v>2</v>
      </c>
      <c r="C20" s="176">
        <v>0.72083333333333333</v>
      </c>
      <c r="D20" s="177" t="s">
        <v>1</v>
      </c>
      <c r="E20" s="176">
        <v>0.7944444444444444</v>
      </c>
      <c r="F20" s="24" t="s">
        <v>3</v>
      </c>
      <c r="G20" s="30">
        <v>74.3</v>
      </c>
      <c r="H20" s="180">
        <f t="shared" si="1"/>
        <v>5.555555555555558E-2</v>
      </c>
    </row>
    <row r="21" spans="1:8" x14ac:dyDescent="0.2">
      <c r="A21" s="20"/>
      <c r="B21" s="23" t="s">
        <v>1</v>
      </c>
      <c r="C21" s="176">
        <v>0.85</v>
      </c>
      <c r="D21" s="177" t="s">
        <v>2</v>
      </c>
      <c r="E21" s="176">
        <v>0.92361111111111116</v>
      </c>
      <c r="F21" s="24" t="s">
        <v>3</v>
      </c>
      <c r="G21" s="30">
        <v>74.3</v>
      </c>
      <c r="H21" s="180">
        <f t="shared" si="1"/>
        <v>5.5555555555555358E-3</v>
      </c>
    </row>
    <row r="22" spans="1:8" ht="15" thickBot="1" x14ac:dyDescent="0.25">
      <c r="A22" s="20"/>
      <c r="B22" s="25" t="s">
        <v>2</v>
      </c>
      <c r="C22" s="178">
        <v>0.9291666666666667</v>
      </c>
      <c r="D22" s="179" t="s">
        <v>1</v>
      </c>
      <c r="E22" s="178">
        <v>1.0027777777777778</v>
      </c>
      <c r="F22" s="26" t="s">
        <v>3</v>
      </c>
      <c r="G22" s="30">
        <v>74.3</v>
      </c>
    </row>
    <row r="23" spans="1:8" ht="15" thickBot="1" x14ac:dyDescent="0.25">
      <c r="A23" s="20"/>
      <c r="B23" s="28"/>
      <c r="C23" s="29"/>
      <c r="D23" s="28"/>
      <c r="E23" s="29"/>
      <c r="F23" s="28"/>
      <c r="G23" s="32">
        <f>SUM(G15:G22)</f>
        <v>574.80000000000007</v>
      </c>
    </row>
    <row r="24" spans="1:8" ht="15" thickBot="1" x14ac:dyDescent="0.25"/>
    <row r="25" spans="1:8" ht="36" thickBot="1" x14ac:dyDescent="0.25">
      <c r="A25" s="15" t="s">
        <v>18</v>
      </c>
      <c r="B25" s="16" t="s">
        <v>19</v>
      </c>
      <c r="C25" s="17" t="s">
        <v>20</v>
      </c>
      <c r="D25" s="17" t="s">
        <v>21</v>
      </c>
      <c r="E25" s="17" t="s">
        <v>20</v>
      </c>
      <c r="F25" s="18" t="s">
        <v>22</v>
      </c>
      <c r="G25" s="27" t="s">
        <v>25</v>
      </c>
    </row>
    <row r="26" spans="1:8" ht="15" thickBot="1" x14ac:dyDescent="0.25">
      <c r="A26" s="19" t="s">
        <v>4</v>
      </c>
      <c r="B26" s="21" t="s">
        <v>1</v>
      </c>
      <c r="C26" s="174">
        <v>0.11666666666666665</v>
      </c>
      <c r="D26" s="175" t="s">
        <v>2</v>
      </c>
      <c r="E26" s="174">
        <v>0.19027777777777777</v>
      </c>
      <c r="F26" s="22" t="s">
        <v>3</v>
      </c>
      <c r="G26" s="30">
        <v>74.3</v>
      </c>
      <c r="H26" s="180">
        <f>C27-E26</f>
        <v>3.6805555555555564E-2</v>
      </c>
    </row>
    <row r="27" spans="1:8" x14ac:dyDescent="0.2">
      <c r="A27" s="20"/>
      <c r="B27" s="23" t="s">
        <v>2</v>
      </c>
      <c r="C27" s="176">
        <v>0.22708333333333333</v>
      </c>
      <c r="D27" s="177" t="s">
        <v>1</v>
      </c>
      <c r="E27" s="176">
        <v>0.30069444444444443</v>
      </c>
      <c r="F27" s="24" t="s">
        <v>3</v>
      </c>
      <c r="G27" s="30">
        <v>74.3</v>
      </c>
      <c r="H27" s="180">
        <f t="shared" ref="H27:H32" si="2">C28-E27</f>
        <v>4.2361111111111072E-2</v>
      </c>
    </row>
    <row r="28" spans="1:8" x14ac:dyDescent="0.2">
      <c r="A28" s="20"/>
      <c r="B28" s="23" t="s">
        <v>1</v>
      </c>
      <c r="C28" s="271">
        <v>0.3430555555555555</v>
      </c>
      <c r="D28" s="177" t="s">
        <v>2</v>
      </c>
      <c r="E28" s="271">
        <v>0.41666666666666669</v>
      </c>
      <c r="F28" s="24" t="s">
        <v>3</v>
      </c>
      <c r="G28" s="30">
        <v>74.3</v>
      </c>
      <c r="H28" s="180">
        <f t="shared" si="2"/>
        <v>5.4166666666666696E-2</v>
      </c>
    </row>
    <row r="29" spans="1:8" x14ac:dyDescent="0.2">
      <c r="A29" s="20"/>
      <c r="B29" s="23" t="s">
        <v>2</v>
      </c>
      <c r="C29" s="176">
        <v>0.47083333333333338</v>
      </c>
      <c r="D29" s="177" t="s">
        <v>1</v>
      </c>
      <c r="E29" s="176">
        <v>0.5444444444444444</v>
      </c>
      <c r="F29" s="24" t="s">
        <v>3</v>
      </c>
      <c r="G29" s="30">
        <v>74.3</v>
      </c>
      <c r="H29" s="180">
        <f t="shared" si="2"/>
        <v>9.7222222222222321E-2</v>
      </c>
    </row>
    <row r="30" spans="1:8" x14ac:dyDescent="0.2">
      <c r="A30" s="20"/>
      <c r="B30" s="23" t="s">
        <v>1</v>
      </c>
      <c r="C30" s="271">
        <v>0.64166666666666672</v>
      </c>
      <c r="D30" s="177" t="s">
        <v>2</v>
      </c>
      <c r="E30" s="271">
        <v>0.71527777777777779</v>
      </c>
      <c r="F30" s="24" t="s">
        <v>3</v>
      </c>
      <c r="G30" s="30">
        <v>74.3</v>
      </c>
      <c r="H30" s="180">
        <f t="shared" si="2"/>
        <v>5.5555555555555358E-3</v>
      </c>
    </row>
    <row r="31" spans="1:8" x14ac:dyDescent="0.2">
      <c r="A31" s="20"/>
      <c r="B31" s="23" t="s">
        <v>2</v>
      </c>
      <c r="C31" s="176">
        <v>0.72083333333333333</v>
      </c>
      <c r="D31" s="177" t="s">
        <v>1</v>
      </c>
      <c r="E31" s="176">
        <v>0.7944444444444444</v>
      </c>
      <c r="F31" s="24" t="s">
        <v>3</v>
      </c>
      <c r="G31" s="30">
        <v>74.3</v>
      </c>
      <c r="H31" s="180">
        <f t="shared" si="2"/>
        <v>9.7916666666666763E-2</v>
      </c>
    </row>
    <row r="32" spans="1:8" x14ac:dyDescent="0.2">
      <c r="A32" s="20"/>
      <c r="B32" s="23" t="s">
        <v>1</v>
      </c>
      <c r="C32" s="176">
        <v>0.89236111111111116</v>
      </c>
      <c r="D32" s="177" t="s">
        <v>2</v>
      </c>
      <c r="E32" s="176">
        <v>0.96597222222222223</v>
      </c>
      <c r="F32" s="24" t="s">
        <v>3</v>
      </c>
      <c r="G32" s="30">
        <v>74.3</v>
      </c>
      <c r="H32" s="180">
        <f t="shared" si="2"/>
        <v>4.6527777777777724E-2</v>
      </c>
    </row>
    <row r="33" spans="1:8" ht="15" thickBot="1" x14ac:dyDescent="0.25">
      <c r="A33" s="20"/>
      <c r="B33" s="25" t="s">
        <v>2</v>
      </c>
      <c r="C33" s="178">
        <v>1.0125</v>
      </c>
      <c r="D33" s="179" t="s">
        <v>1</v>
      </c>
      <c r="E33" s="178">
        <v>1.086111111111111</v>
      </c>
      <c r="F33" s="26" t="s">
        <v>3</v>
      </c>
      <c r="G33" s="30">
        <v>74.3</v>
      </c>
    </row>
    <row r="34" spans="1:8" ht="15" thickBot="1" x14ac:dyDescent="0.25">
      <c r="A34" s="20"/>
      <c r="B34" s="28"/>
      <c r="C34" s="29"/>
      <c r="D34" s="28"/>
      <c r="E34" s="29"/>
      <c r="F34" s="28"/>
      <c r="G34" s="32">
        <f>SUM(G26:G33)</f>
        <v>594.4</v>
      </c>
    </row>
    <row r="35" spans="1:8" ht="15" thickBot="1" x14ac:dyDescent="0.25"/>
    <row r="36" spans="1:8" ht="36" thickBot="1" x14ac:dyDescent="0.25">
      <c r="A36" s="15" t="s">
        <v>18</v>
      </c>
      <c r="B36" s="16" t="s">
        <v>19</v>
      </c>
      <c r="C36" s="17" t="s">
        <v>20</v>
      </c>
      <c r="D36" s="17" t="s">
        <v>21</v>
      </c>
      <c r="E36" s="17" t="s">
        <v>20</v>
      </c>
      <c r="F36" s="18" t="s">
        <v>22</v>
      </c>
      <c r="G36" s="27" t="s">
        <v>25</v>
      </c>
    </row>
    <row r="37" spans="1:8" ht="15" thickBot="1" x14ac:dyDescent="0.25">
      <c r="A37" s="19" t="s">
        <v>0</v>
      </c>
      <c r="B37" s="21" t="s">
        <v>1</v>
      </c>
      <c r="C37" s="174">
        <v>0.13472222222222222</v>
      </c>
      <c r="D37" s="175" t="s">
        <v>2</v>
      </c>
      <c r="E37" s="174">
        <v>0.20833333333333334</v>
      </c>
      <c r="F37" s="22" t="s">
        <v>3</v>
      </c>
      <c r="G37" s="30">
        <v>74.3</v>
      </c>
      <c r="H37" s="180">
        <f>C38-E37</f>
        <v>7.2916666666666657E-2</v>
      </c>
    </row>
    <row r="38" spans="1:8" x14ac:dyDescent="0.2">
      <c r="A38" s="20"/>
      <c r="B38" s="23" t="s">
        <v>2</v>
      </c>
      <c r="C38" s="176">
        <v>0.28125</v>
      </c>
      <c r="D38" s="177" t="s">
        <v>1</v>
      </c>
      <c r="E38" s="176">
        <v>0.35486111111111113</v>
      </c>
      <c r="F38" s="24" t="s">
        <v>3</v>
      </c>
      <c r="G38" s="30">
        <v>74.3</v>
      </c>
      <c r="H38" s="180">
        <f t="shared" ref="H38:H41" si="3">C39-E38</f>
        <v>7.0833333333333304E-2</v>
      </c>
    </row>
    <row r="39" spans="1:8" x14ac:dyDescent="0.2">
      <c r="A39" s="20"/>
      <c r="B39" s="23" t="s">
        <v>1</v>
      </c>
      <c r="C39" s="176">
        <v>0.42569444444444443</v>
      </c>
      <c r="D39" s="177" t="s">
        <v>2</v>
      </c>
      <c r="E39" s="176">
        <v>0.4993055555555555</v>
      </c>
      <c r="F39" s="24" t="s">
        <v>3</v>
      </c>
      <c r="G39" s="30">
        <v>74.3</v>
      </c>
      <c r="H39" s="180">
        <f t="shared" si="3"/>
        <v>5.4861111111111194E-2</v>
      </c>
    </row>
    <row r="40" spans="1:8" x14ac:dyDescent="0.2">
      <c r="A40" s="20"/>
      <c r="B40" s="23" t="s">
        <v>2</v>
      </c>
      <c r="C40" s="176">
        <v>0.5541666666666667</v>
      </c>
      <c r="D40" s="177" t="s">
        <v>1</v>
      </c>
      <c r="E40" s="176">
        <v>0.62777777777777777</v>
      </c>
      <c r="F40" s="24" t="s">
        <v>3</v>
      </c>
      <c r="G40" s="30">
        <v>74.3</v>
      </c>
      <c r="H40" s="180">
        <f t="shared" si="3"/>
        <v>7.9166666666666607E-2</v>
      </c>
    </row>
    <row r="41" spans="1:8" x14ac:dyDescent="0.2">
      <c r="A41" s="20"/>
      <c r="B41" s="23" t="s">
        <v>1</v>
      </c>
      <c r="C41" s="176">
        <v>0.70694444444444438</v>
      </c>
      <c r="D41" s="177" t="s">
        <v>2</v>
      </c>
      <c r="E41" s="176">
        <v>0.78055555555555556</v>
      </c>
      <c r="F41" s="24" t="s">
        <v>3</v>
      </c>
      <c r="G41" s="30">
        <v>74.3</v>
      </c>
      <c r="H41" s="180">
        <f t="shared" si="3"/>
        <v>2.9166666666666674E-2</v>
      </c>
    </row>
    <row r="42" spans="1:8" ht="15" thickBot="1" x14ac:dyDescent="0.25">
      <c r="A42" s="20"/>
      <c r="B42" s="25" t="s">
        <v>2</v>
      </c>
      <c r="C42" s="178">
        <v>0.80972222222222223</v>
      </c>
      <c r="D42" s="179" t="s">
        <v>1</v>
      </c>
      <c r="E42" s="178">
        <v>0.8833333333333333</v>
      </c>
      <c r="F42" s="26" t="s">
        <v>3</v>
      </c>
      <c r="G42" s="30">
        <v>74.3</v>
      </c>
    </row>
    <row r="43" spans="1:8" ht="15" thickBot="1" x14ac:dyDescent="0.25">
      <c r="A43" s="20"/>
      <c r="B43" s="28"/>
      <c r="C43" s="29"/>
      <c r="D43" s="28"/>
      <c r="E43" s="29"/>
      <c r="F43" s="28"/>
      <c r="G43" s="32">
        <f>SUM(G37:G42)</f>
        <v>445.8</v>
      </c>
    </row>
    <row r="44" spans="1:8" ht="15" thickBot="1" x14ac:dyDescent="0.25"/>
    <row r="45" spans="1:8" ht="36" thickBot="1" x14ac:dyDescent="0.25">
      <c r="A45" s="15" t="s">
        <v>18</v>
      </c>
      <c r="B45" s="16" t="s">
        <v>19</v>
      </c>
      <c r="C45" s="17" t="s">
        <v>20</v>
      </c>
      <c r="D45" s="17" t="s">
        <v>21</v>
      </c>
      <c r="E45" s="17" t="s">
        <v>20</v>
      </c>
      <c r="F45" s="18" t="s">
        <v>22</v>
      </c>
      <c r="G45" s="27" t="s">
        <v>25</v>
      </c>
    </row>
    <row r="46" spans="1:8" ht="15" thickBot="1" x14ac:dyDescent="0.25">
      <c r="A46" s="19" t="s">
        <v>24</v>
      </c>
      <c r="B46" s="21" t="s">
        <v>1</v>
      </c>
      <c r="C46" s="174">
        <v>0.13472222222222222</v>
      </c>
      <c r="D46" s="175" t="s">
        <v>2</v>
      </c>
      <c r="E46" s="174">
        <v>0.20833333333333334</v>
      </c>
      <c r="F46" s="22" t="s">
        <v>3</v>
      </c>
      <c r="G46" s="30">
        <v>74.3</v>
      </c>
      <c r="H46" s="180">
        <f>C47-E46</f>
        <v>0.17708333333333334</v>
      </c>
    </row>
    <row r="47" spans="1:8" x14ac:dyDescent="0.2">
      <c r="A47" s="20"/>
      <c r="B47" s="23" t="s">
        <v>2</v>
      </c>
      <c r="C47" s="176">
        <v>0.38541666666666669</v>
      </c>
      <c r="D47" s="177" t="s">
        <v>1</v>
      </c>
      <c r="E47" s="176">
        <v>0.45902777777777781</v>
      </c>
      <c r="F47" s="24" t="s">
        <v>3</v>
      </c>
      <c r="G47" s="30">
        <v>74.3</v>
      </c>
      <c r="H47" s="180">
        <f t="shared" ref="H47:H48" si="4">C48-E47</f>
        <v>0.18263888888888891</v>
      </c>
    </row>
    <row r="48" spans="1:8" x14ac:dyDescent="0.2">
      <c r="A48" s="20"/>
      <c r="B48" s="23" t="s">
        <v>1</v>
      </c>
      <c r="C48" s="271">
        <v>0.64166666666666672</v>
      </c>
      <c r="D48" s="177" t="s">
        <v>2</v>
      </c>
      <c r="E48" s="271">
        <v>0.71527777777777779</v>
      </c>
      <c r="F48" s="24" t="s">
        <v>3</v>
      </c>
      <c r="G48" s="30">
        <v>74.3</v>
      </c>
      <c r="H48" s="180">
        <f t="shared" si="4"/>
        <v>5.3472222222222143E-2</v>
      </c>
    </row>
    <row r="49" spans="1:8" ht="15" thickBot="1" x14ac:dyDescent="0.25">
      <c r="A49" s="20"/>
      <c r="B49" s="25" t="s">
        <v>2</v>
      </c>
      <c r="C49" s="276">
        <v>0.76874999999999993</v>
      </c>
      <c r="D49" s="179" t="s">
        <v>1</v>
      </c>
      <c r="E49" s="276">
        <v>0.84236111111111101</v>
      </c>
      <c r="F49" s="26" t="s">
        <v>3</v>
      </c>
      <c r="G49" s="30">
        <v>74.3</v>
      </c>
    </row>
    <row r="50" spans="1:8" ht="15" thickBot="1" x14ac:dyDescent="0.25">
      <c r="A50" s="20"/>
      <c r="B50" s="28"/>
      <c r="C50" s="29"/>
      <c r="D50" s="28"/>
      <c r="E50" s="29"/>
      <c r="F50" s="28"/>
      <c r="G50" s="32">
        <f>SUM(G46:G49)</f>
        <v>297.2</v>
      </c>
    </row>
    <row r="51" spans="1:8" ht="15" thickBot="1" x14ac:dyDescent="0.25"/>
    <row r="52" spans="1:8" ht="36" thickBot="1" x14ac:dyDescent="0.25">
      <c r="A52" s="15" t="s">
        <v>18</v>
      </c>
      <c r="B52" s="16" t="s">
        <v>19</v>
      </c>
      <c r="C52" s="17" t="s">
        <v>20</v>
      </c>
      <c r="D52" s="17" t="s">
        <v>21</v>
      </c>
      <c r="E52" s="17" t="s">
        <v>20</v>
      </c>
      <c r="F52" s="18" t="s">
        <v>22</v>
      </c>
      <c r="G52" s="27" t="s">
        <v>25</v>
      </c>
    </row>
    <row r="53" spans="1:8" ht="15" thickBot="1" x14ac:dyDescent="0.25">
      <c r="A53" s="19" t="s">
        <v>12</v>
      </c>
      <c r="B53" s="21" t="s">
        <v>1</v>
      </c>
      <c r="C53" s="174">
        <v>0.17916666666666667</v>
      </c>
      <c r="D53" s="175" t="s">
        <v>2</v>
      </c>
      <c r="E53" s="174">
        <v>0.25277777777777777</v>
      </c>
      <c r="F53" s="22" t="s">
        <v>3</v>
      </c>
      <c r="G53" s="30">
        <v>74.3</v>
      </c>
      <c r="H53" s="180">
        <f>C54-E53</f>
        <v>0.21805555555555561</v>
      </c>
    </row>
    <row r="54" spans="1:8" x14ac:dyDescent="0.2">
      <c r="A54" s="20"/>
      <c r="B54" s="23" t="s">
        <v>2</v>
      </c>
      <c r="C54" s="176">
        <v>0.47083333333333338</v>
      </c>
      <c r="D54" s="177" t="s">
        <v>1</v>
      </c>
      <c r="E54" s="176">
        <v>0.5444444444444444</v>
      </c>
      <c r="F54" s="24" t="s">
        <v>3</v>
      </c>
      <c r="G54" s="30">
        <v>74.3</v>
      </c>
      <c r="H54" s="180">
        <f t="shared" ref="H54:H57" si="5">C55-E54</f>
        <v>2.7777777777777679E-3</v>
      </c>
    </row>
    <row r="55" spans="1:8" x14ac:dyDescent="0.2">
      <c r="A55" s="20"/>
      <c r="B55" s="23" t="s">
        <v>1</v>
      </c>
      <c r="C55" s="176">
        <v>0.54722222222222217</v>
      </c>
      <c r="D55" s="177" t="s">
        <v>2</v>
      </c>
      <c r="E55" s="176">
        <v>0.5854166666666667</v>
      </c>
      <c r="F55" s="272" t="s">
        <v>23</v>
      </c>
      <c r="G55" s="31">
        <v>54.7</v>
      </c>
      <c r="H55" s="180">
        <f t="shared" si="5"/>
        <v>5.208333333333337E-2</v>
      </c>
    </row>
    <row r="56" spans="1:8" x14ac:dyDescent="0.2">
      <c r="A56" s="20"/>
      <c r="B56" s="23" t="s">
        <v>2</v>
      </c>
      <c r="C56" s="176">
        <v>0.63750000000000007</v>
      </c>
      <c r="D56" s="177" t="s">
        <v>1</v>
      </c>
      <c r="E56" s="176">
        <v>0.71111111111111114</v>
      </c>
      <c r="F56" s="24" t="s">
        <v>3</v>
      </c>
      <c r="G56" s="30">
        <v>74.3</v>
      </c>
      <c r="H56" s="180">
        <f t="shared" si="5"/>
        <v>2.7777777777777679E-3</v>
      </c>
    </row>
    <row r="57" spans="1:8" x14ac:dyDescent="0.2">
      <c r="A57" s="20"/>
      <c r="B57" s="23" t="s">
        <v>1</v>
      </c>
      <c r="C57" s="176">
        <v>0.71388888888888891</v>
      </c>
      <c r="D57" s="177" t="s">
        <v>2</v>
      </c>
      <c r="E57" s="176">
        <v>0.75208333333333333</v>
      </c>
      <c r="F57" s="272" t="s">
        <v>23</v>
      </c>
      <c r="G57" s="31">
        <v>54.7</v>
      </c>
      <c r="H57" s="180">
        <f t="shared" si="5"/>
        <v>1.6666666666666607E-2</v>
      </c>
    </row>
    <row r="58" spans="1:8" ht="15" thickBot="1" x14ac:dyDescent="0.25">
      <c r="A58" s="20"/>
      <c r="B58" s="25" t="s">
        <v>2</v>
      </c>
      <c r="C58" s="276">
        <v>0.76874999999999993</v>
      </c>
      <c r="D58" s="179" t="s">
        <v>1</v>
      </c>
      <c r="E58" s="276">
        <v>0.84236111111111101</v>
      </c>
      <c r="F58" s="26" t="s">
        <v>3</v>
      </c>
      <c r="G58" s="30">
        <v>74.3</v>
      </c>
    </row>
    <row r="59" spans="1:8" ht="15" thickBot="1" x14ac:dyDescent="0.25">
      <c r="A59" s="20"/>
      <c r="B59" s="28"/>
      <c r="C59" s="29"/>
      <c r="D59" s="28"/>
      <c r="E59" s="29"/>
      <c r="F59" s="28"/>
      <c r="G59" s="32">
        <f>SUM(G53:G58)</f>
        <v>406.6</v>
      </c>
    </row>
    <row r="60" spans="1:8" ht="15" thickBot="1" x14ac:dyDescent="0.25"/>
    <row r="61" spans="1:8" ht="36" thickBot="1" x14ac:dyDescent="0.25">
      <c r="A61" s="15" t="s">
        <v>18</v>
      </c>
      <c r="B61" s="16" t="s">
        <v>19</v>
      </c>
      <c r="C61" s="17" t="s">
        <v>20</v>
      </c>
      <c r="D61" s="17" t="s">
        <v>21</v>
      </c>
      <c r="E61" s="17" t="s">
        <v>20</v>
      </c>
      <c r="F61" s="18" t="s">
        <v>22</v>
      </c>
      <c r="G61" s="27" t="s">
        <v>25</v>
      </c>
    </row>
    <row r="62" spans="1:8" ht="15" thickBot="1" x14ac:dyDescent="0.25">
      <c r="A62" s="19" t="s">
        <v>13</v>
      </c>
      <c r="B62" s="21" t="s">
        <v>1</v>
      </c>
      <c r="C62" s="174">
        <v>0.17916666666666667</v>
      </c>
      <c r="D62" s="175" t="s">
        <v>2</v>
      </c>
      <c r="E62" s="174">
        <v>0.25277777777777777</v>
      </c>
      <c r="F62" s="22" t="s">
        <v>3</v>
      </c>
      <c r="G62" s="30">
        <v>74.3</v>
      </c>
      <c r="H62" s="180">
        <f>C63-E62</f>
        <v>0.30138888888888893</v>
      </c>
    </row>
    <row r="63" spans="1:8" x14ac:dyDescent="0.2">
      <c r="A63" s="20"/>
      <c r="B63" s="23" t="s">
        <v>2</v>
      </c>
      <c r="C63" s="176">
        <v>0.5541666666666667</v>
      </c>
      <c r="D63" s="177" t="s">
        <v>1</v>
      </c>
      <c r="E63" s="176">
        <v>0.62777777777777777</v>
      </c>
      <c r="F63" s="24" t="s">
        <v>3</v>
      </c>
      <c r="G63" s="30">
        <v>74.3</v>
      </c>
      <c r="H63" s="180">
        <f t="shared" ref="H63:H64" si="6">C64-E63</f>
        <v>2.7777777777777679E-3</v>
      </c>
    </row>
    <row r="64" spans="1:8" x14ac:dyDescent="0.2">
      <c r="A64" s="20"/>
      <c r="B64" s="23" t="s">
        <v>1</v>
      </c>
      <c r="C64" s="176">
        <v>0.63055555555555554</v>
      </c>
      <c r="D64" s="177" t="s">
        <v>2</v>
      </c>
      <c r="E64" s="176">
        <v>0.66875000000000007</v>
      </c>
      <c r="F64" s="272" t="s">
        <v>23</v>
      </c>
      <c r="G64" s="31">
        <v>54.7</v>
      </c>
      <c r="H64" s="180">
        <f t="shared" si="6"/>
        <v>0.14097222222222217</v>
      </c>
    </row>
    <row r="65" spans="1:8" ht="15" thickBot="1" x14ac:dyDescent="0.25">
      <c r="A65" s="20"/>
      <c r="B65" s="25" t="s">
        <v>2</v>
      </c>
      <c r="C65" s="178">
        <v>0.80972222222222223</v>
      </c>
      <c r="D65" s="179" t="s">
        <v>1</v>
      </c>
      <c r="E65" s="178">
        <v>0.8833333333333333</v>
      </c>
      <c r="F65" s="26" t="s">
        <v>3</v>
      </c>
      <c r="G65" s="30">
        <v>74.3</v>
      </c>
    </row>
    <row r="66" spans="1:8" ht="15" thickBot="1" x14ac:dyDescent="0.25">
      <c r="G66" s="32">
        <f>SUM(G62:G65)</f>
        <v>277.60000000000002</v>
      </c>
    </row>
    <row r="68" spans="1:8" ht="15" thickBot="1" x14ac:dyDescent="0.25"/>
    <row r="69" spans="1:8" ht="36" thickBot="1" x14ac:dyDescent="0.25">
      <c r="A69" s="15" t="s">
        <v>18</v>
      </c>
      <c r="B69" s="16" t="s">
        <v>19</v>
      </c>
      <c r="C69" s="17" t="s">
        <v>20</v>
      </c>
      <c r="D69" s="17" t="s">
        <v>21</v>
      </c>
      <c r="E69" s="17" t="s">
        <v>20</v>
      </c>
      <c r="F69" s="18" t="s">
        <v>22</v>
      </c>
      <c r="G69" s="27" t="s">
        <v>25</v>
      </c>
    </row>
    <row r="70" spans="1:8" ht="15" thickBot="1" x14ac:dyDescent="0.25">
      <c r="A70" s="19" t="s">
        <v>11</v>
      </c>
      <c r="B70" s="33"/>
      <c r="C70" s="34"/>
      <c r="D70" s="36" t="s">
        <v>27</v>
      </c>
      <c r="E70" s="34"/>
      <c r="F70" s="35"/>
      <c r="G70" s="30"/>
    </row>
    <row r="71" spans="1:8" x14ac:dyDescent="0.2">
      <c r="A71" s="20"/>
      <c r="B71" s="21" t="s">
        <v>1</v>
      </c>
      <c r="C71" s="174">
        <v>0.80208333333333337</v>
      </c>
      <c r="D71" s="175" t="s">
        <v>2</v>
      </c>
      <c r="E71" s="174">
        <v>0.84027777777777779</v>
      </c>
      <c r="F71" s="275" t="s">
        <v>23</v>
      </c>
      <c r="G71" s="30">
        <v>54.7</v>
      </c>
      <c r="H71" s="180">
        <f>C72-E71</f>
        <v>4.1666666666666519E-3</v>
      </c>
    </row>
    <row r="72" spans="1:8" ht="15" thickBot="1" x14ac:dyDescent="0.25">
      <c r="B72" s="25" t="s">
        <v>2</v>
      </c>
      <c r="C72" s="178">
        <v>0.84444444444444444</v>
      </c>
      <c r="D72" s="179" t="s">
        <v>1</v>
      </c>
      <c r="E72" s="178">
        <v>0.91805555555555562</v>
      </c>
      <c r="F72" s="26" t="s">
        <v>3</v>
      </c>
      <c r="G72" s="30">
        <v>74.3</v>
      </c>
    </row>
    <row r="73" spans="1:8" ht="15" thickBot="1" x14ac:dyDescent="0.25">
      <c r="G73" s="32">
        <f>SUM(G71:G72)</f>
        <v>129</v>
      </c>
    </row>
  </sheetData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F91" sqref="F1:H1048576"/>
    </sheetView>
  </sheetViews>
  <sheetFormatPr defaultRowHeight="14.25" x14ac:dyDescent="0.2"/>
  <cols>
    <col min="1" max="6" width="14.42578125" style="14" customWidth="1"/>
    <col min="7" max="7" width="10.7109375" style="14" customWidth="1"/>
    <col min="8" max="16384" width="9.140625" style="14"/>
  </cols>
  <sheetData>
    <row r="1" spans="1:8" x14ac:dyDescent="0.2">
      <c r="B1" s="37" t="s">
        <v>30</v>
      </c>
    </row>
    <row r="2" spans="1:8" ht="15" thickBot="1" x14ac:dyDescent="0.25"/>
    <row r="3" spans="1:8" ht="36" thickBot="1" x14ac:dyDescent="0.25">
      <c r="A3" s="15" t="s">
        <v>18</v>
      </c>
      <c r="B3" s="16" t="s">
        <v>19</v>
      </c>
      <c r="C3" s="17" t="s">
        <v>20</v>
      </c>
      <c r="D3" s="17" t="s">
        <v>21</v>
      </c>
      <c r="E3" s="17" t="s">
        <v>20</v>
      </c>
      <c r="F3" s="18" t="s">
        <v>22</v>
      </c>
      <c r="G3" s="27" t="s">
        <v>25</v>
      </c>
    </row>
    <row r="4" spans="1:8" ht="15" thickBot="1" x14ac:dyDescent="0.25">
      <c r="A4" s="19" t="s">
        <v>9</v>
      </c>
      <c r="B4" s="21" t="s">
        <v>1</v>
      </c>
      <c r="C4" s="174">
        <v>6.805555555555555E-2</v>
      </c>
      <c r="D4" s="175" t="s">
        <v>2</v>
      </c>
      <c r="E4" s="174">
        <v>0.14166666666666666</v>
      </c>
      <c r="F4" s="22" t="s">
        <v>3</v>
      </c>
      <c r="G4" s="30">
        <v>74.3</v>
      </c>
      <c r="H4" s="180">
        <f>C5-E4</f>
        <v>2.0833333333333537E-3</v>
      </c>
    </row>
    <row r="5" spans="1:8" x14ac:dyDescent="0.2">
      <c r="A5" s="20"/>
      <c r="B5" s="23" t="s">
        <v>2</v>
      </c>
      <c r="C5" s="176">
        <v>0.14375000000000002</v>
      </c>
      <c r="D5" s="177" t="s">
        <v>1</v>
      </c>
      <c r="E5" s="176">
        <v>0.18194444444444444</v>
      </c>
      <c r="F5" s="272" t="s">
        <v>23</v>
      </c>
      <c r="G5" s="31">
        <v>54.7</v>
      </c>
      <c r="H5" s="180">
        <f t="shared" ref="H5:H8" si="0">C6-E5</f>
        <v>0.10138888888888889</v>
      </c>
    </row>
    <row r="6" spans="1:8" x14ac:dyDescent="0.2">
      <c r="A6" s="20"/>
      <c r="B6" s="23" t="s">
        <v>1</v>
      </c>
      <c r="C6" s="176">
        <v>0.28333333333333333</v>
      </c>
      <c r="D6" s="177" t="s">
        <v>2</v>
      </c>
      <c r="E6" s="176">
        <v>0.35694444444444445</v>
      </c>
      <c r="F6" s="24" t="s">
        <v>3</v>
      </c>
      <c r="G6" s="30">
        <v>74.3</v>
      </c>
      <c r="H6" s="180">
        <f t="shared" si="0"/>
        <v>0.11388888888888893</v>
      </c>
    </row>
    <row r="7" spans="1:8" x14ac:dyDescent="0.2">
      <c r="A7" s="20"/>
      <c r="B7" s="23" t="s">
        <v>2</v>
      </c>
      <c r="C7" s="176">
        <v>0.47083333333333338</v>
      </c>
      <c r="D7" s="177" t="s">
        <v>1</v>
      </c>
      <c r="E7" s="176">
        <v>0.5444444444444444</v>
      </c>
      <c r="F7" s="24" t="s">
        <v>3</v>
      </c>
      <c r="G7" s="30">
        <v>74.3</v>
      </c>
      <c r="H7" s="180">
        <f t="shared" si="0"/>
        <v>4.7222222222222276E-2</v>
      </c>
    </row>
    <row r="8" spans="1:8" x14ac:dyDescent="0.2">
      <c r="A8" s="20"/>
      <c r="B8" s="23" t="s">
        <v>1</v>
      </c>
      <c r="C8" s="176">
        <v>0.59166666666666667</v>
      </c>
      <c r="D8" s="177" t="s">
        <v>2</v>
      </c>
      <c r="E8" s="176">
        <v>0.66527777777777775</v>
      </c>
      <c r="F8" s="24" t="s">
        <v>3</v>
      </c>
      <c r="G8" s="30">
        <v>74.3</v>
      </c>
      <c r="H8" s="180">
        <f t="shared" si="0"/>
        <v>5.555555555555558E-2</v>
      </c>
    </row>
    <row r="9" spans="1:8" ht="15" thickBot="1" x14ac:dyDescent="0.25">
      <c r="A9" s="20"/>
      <c r="B9" s="25" t="s">
        <v>2</v>
      </c>
      <c r="C9" s="178">
        <v>0.72083333333333333</v>
      </c>
      <c r="D9" s="179" t="s">
        <v>1</v>
      </c>
      <c r="E9" s="178">
        <v>0.7944444444444444</v>
      </c>
      <c r="F9" s="26" t="s">
        <v>3</v>
      </c>
      <c r="G9" s="30">
        <v>74.3</v>
      </c>
    </row>
    <row r="10" spans="1:8" ht="15" thickBot="1" x14ac:dyDescent="0.25">
      <c r="A10" s="20"/>
      <c r="B10" s="28"/>
      <c r="C10" s="29"/>
      <c r="D10" s="28"/>
      <c r="E10" s="29"/>
      <c r="F10" s="28"/>
      <c r="G10" s="32">
        <f>SUM(G4:G9)</f>
        <v>426.20000000000005</v>
      </c>
    </row>
    <row r="11" spans="1:8" ht="15" thickBot="1" x14ac:dyDescent="0.25">
      <c r="A11" s="20"/>
      <c r="B11" s="20"/>
      <c r="C11" s="20"/>
      <c r="D11" s="20"/>
      <c r="E11" s="20"/>
      <c r="F11" s="20"/>
    </row>
    <row r="12" spans="1:8" ht="36" thickBot="1" x14ac:dyDescent="0.25">
      <c r="A12" s="15" t="s">
        <v>18</v>
      </c>
      <c r="B12" s="16" t="s">
        <v>19</v>
      </c>
      <c r="C12" s="17" t="s">
        <v>20</v>
      </c>
      <c r="D12" s="17" t="s">
        <v>21</v>
      </c>
      <c r="E12" s="17" t="s">
        <v>20</v>
      </c>
      <c r="F12" s="18" t="s">
        <v>22</v>
      </c>
      <c r="G12" s="27" t="s">
        <v>25</v>
      </c>
    </row>
    <row r="13" spans="1:8" ht="15" thickBot="1" x14ac:dyDescent="0.25">
      <c r="A13" s="19" t="s">
        <v>10</v>
      </c>
      <c r="B13" s="21" t="s">
        <v>1</v>
      </c>
      <c r="C13" s="174">
        <v>0.11666666666666665</v>
      </c>
      <c r="D13" s="175" t="s">
        <v>2</v>
      </c>
      <c r="E13" s="174">
        <v>0.19027777777777777</v>
      </c>
      <c r="F13" s="22" t="s">
        <v>3</v>
      </c>
      <c r="G13" s="30">
        <v>74.3</v>
      </c>
      <c r="H13" s="180">
        <f>C14-E13</f>
        <v>2.0833333333333537E-3</v>
      </c>
    </row>
    <row r="14" spans="1:8" x14ac:dyDescent="0.2">
      <c r="A14" s="20"/>
      <c r="B14" s="23" t="s">
        <v>2</v>
      </c>
      <c r="C14" s="176">
        <v>0.19236111111111112</v>
      </c>
      <c r="D14" s="177" t="s">
        <v>1</v>
      </c>
      <c r="E14" s="176">
        <v>0.23055555555555554</v>
      </c>
      <c r="F14" s="277" t="s">
        <v>23</v>
      </c>
      <c r="G14" s="31">
        <v>54.7</v>
      </c>
      <c r="H14" s="180">
        <f t="shared" ref="H14:H19" si="1">C15-E14</f>
        <v>5.2777777777777785E-2</v>
      </c>
    </row>
    <row r="15" spans="1:8" x14ac:dyDescent="0.2">
      <c r="A15" s="20"/>
      <c r="B15" s="23" t="s">
        <v>1</v>
      </c>
      <c r="C15" s="176">
        <v>0.28333333333333333</v>
      </c>
      <c r="D15" s="177" t="s">
        <v>2</v>
      </c>
      <c r="E15" s="176">
        <v>0.35694444444444445</v>
      </c>
      <c r="F15" s="24" t="s">
        <v>3</v>
      </c>
      <c r="G15" s="30">
        <v>74.3</v>
      </c>
      <c r="H15" s="180">
        <f t="shared" si="1"/>
        <v>0.11388888888888893</v>
      </c>
    </row>
    <row r="16" spans="1:8" x14ac:dyDescent="0.2">
      <c r="A16" s="20"/>
      <c r="B16" s="23" t="s">
        <v>2</v>
      </c>
      <c r="C16" s="176">
        <v>0.47083333333333338</v>
      </c>
      <c r="D16" s="177" t="s">
        <v>1</v>
      </c>
      <c r="E16" s="176">
        <v>0.5444444444444444</v>
      </c>
      <c r="F16" s="24" t="s">
        <v>3</v>
      </c>
      <c r="G16" s="30">
        <v>74.3</v>
      </c>
      <c r="H16" s="180">
        <f t="shared" si="1"/>
        <v>4.7222222222222276E-2</v>
      </c>
    </row>
    <row r="17" spans="1:8" x14ac:dyDescent="0.2">
      <c r="A17" s="20"/>
      <c r="B17" s="23" t="s">
        <v>1</v>
      </c>
      <c r="C17" s="176">
        <v>0.59166666666666667</v>
      </c>
      <c r="D17" s="177" t="s">
        <v>2</v>
      </c>
      <c r="E17" s="176">
        <v>0.66527777777777775</v>
      </c>
      <c r="F17" s="24" t="s">
        <v>3</v>
      </c>
      <c r="G17" s="30">
        <v>74.3</v>
      </c>
      <c r="H17" s="180">
        <f t="shared" si="1"/>
        <v>5.555555555555558E-2</v>
      </c>
    </row>
    <row r="18" spans="1:8" x14ac:dyDescent="0.2">
      <c r="A18" s="20"/>
      <c r="B18" s="23" t="s">
        <v>2</v>
      </c>
      <c r="C18" s="176">
        <v>0.72083333333333333</v>
      </c>
      <c r="D18" s="177" t="s">
        <v>1</v>
      </c>
      <c r="E18" s="176">
        <v>0.7944444444444444</v>
      </c>
      <c r="F18" s="24" t="s">
        <v>3</v>
      </c>
      <c r="G18" s="30">
        <v>74.3</v>
      </c>
      <c r="H18" s="180">
        <f t="shared" si="1"/>
        <v>5.555555555555558E-2</v>
      </c>
    </row>
    <row r="19" spans="1:8" x14ac:dyDescent="0.2">
      <c r="A19" s="20"/>
      <c r="B19" s="23" t="s">
        <v>1</v>
      </c>
      <c r="C19" s="176">
        <v>0.85</v>
      </c>
      <c r="D19" s="177" t="s">
        <v>2</v>
      </c>
      <c r="E19" s="176">
        <v>0.92361111111111116</v>
      </c>
      <c r="F19" s="24" t="s">
        <v>3</v>
      </c>
      <c r="G19" s="30">
        <v>74.3</v>
      </c>
      <c r="H19" s="180">
        <f t="shared" si="1"/>
        <v>5.5555555555555358E-3</v>
      </c>
    </row>
    <row r="20" spans="1:8" ht="15" thickBot="1" x14ac:dyDescent="0.25">
      <c r="A20" s="20"/>
      <c r="B20" s="25" t="s">
        <v>2</v>
      </c>
      <c r="C20" s="178">
        <v>0.9291666666666667</v>
      </c>
      <c r="D20" s="179" t="s">
        <v>1</v>
      </c>
      <c r="E20" s="178">
        <v>1.0027777777777778</v>
      </c>
      <c r="F20" s="26" t="s">
        <v>3</v>
      </c>
      <c r="G20" s="30">
        <v>74.3</v>
      </c>
    </row>
    <row r="21" spans="1:8" ht="15" thickBot="1" x14ac:dyDescent="0.25">
      <c r="A21" s="20"/>
      <c r="B21" s="28"/>
      <c r="C21" s="29"/>
      <c r="D21" s="28"/>
      <c r="E21" s="29"/>
      <c r="F21" s="28"/>
      <c r="G21" s="32">
        <f>SUM(G13:G20)</f>
        <v>574.80000000000007</v>
      </c>
    </row>
    <row r="22" spans="1:8" ht="15" thickBot="1" x14ac:dyDescent="0.25"/>
    <row r="23" spans="1:8" ht="36" thickBot="1" x14ac:dyDescent="0.25">
      <c r="A23" s="15" t="s">
        <v>18</v>
      </c>
      <c r="B23" s="16" t="s">
        <v>19</v>
      </c>
      <c r="C23" s="17" t="s">
        <v>20</v>
      </c>
      <c r="D23" s="17" t="s">
        <v>21</v>
      </c>
      <c r="E23" s="17" t="s">
        <v>20</v>
      </c>
      <c r="F23" s="18" t="s">
        <v>22</v>
      </c>
      <c r="G23" s="27" t="s">
        <v>25</v>
      </c>
    </row>
    <row r="24" spans="1:8" ht="15" thickBot="1" x14ac:dyDescent="0.25">
      <c r="A24" s="19" t="s">
        <v>4</v>
      </c>
      <c r="B24" s="21" t="s">
        <v>1</v>
      </c>
      <c r="C24" s="174">
        <v>0.11666666666666665</v>
      </c>
      <c r="D24" s="175" t="s">
        <v>2</v>
      </c>
      <c r="E24" s="174">
        <v>0.19027777777777777</v>
      </c>
      <c r="F24" s="22" t="s">
        <v>3</v>
      </c>
      <c r="G24" s="30">
        <v>74.3</v>
      </c>
      <c r="H24" s="180">
        <f>C25-E24</f>
        <v>3.6805555555555564E-2</v>
      </c>
    </row>
    <row r="25" spans="1:8" x14ac:dyDescent="0.2">
      <c r="A25" s="20"/>
      <c r="B25" s="23" t="s">
        <v>2</v>
      </c>
      <c r="C25" s="176">
        <v>0.22708333333333333</v>
      </c>
      <c r="D25" s="177" t="s">
        <v>1</v>
      </c>
      <c r="E25" s="176">
        <v>0.30069444444444443</v>
      </c>
      <c r="F25" s="24" t="s">
        <v>3</v>
      </c>
      <c r="G25" s="30">
        <v>74.3</v>
      </c>
      <c r="H25" s="180">
        <f t="shared" ref="H25:H30" si="2">C26-E25</f>
        <v>4.2361111111111072E-2</v>
      </c>
    </row>
    <row r="26" spans="1:8" x14ac:dyDescent="0.2">
      <c r="A26" s="20"/>
      <c r="B26" s="23" t="s">
        <v>1</v>
      </c>
      <c r="C26" s="271">
        <v>0.3430555555555555</v>
      </c>
      <c r="D26" s="177" t="s">
        <v>2</v>
      </c>
      <c r="E26" s="271">
        <v>0.41666666666666669</v>
      </c>
      <c r="F26" s="24" t="s">
        <v>3</v>
      </c>
      <c r="G26" s="30">
        <v>74.3</v>
      </c>
      <c r="H26" s="180">
        <f t="shared" si="2"/>
        <v>2.7777777777777679E-3</v>
      </c>
    </row>
    <row r="27" spans="1:8" x14ac:dyDescent="0.2">
      <c r="A27" s="20"/>
      <c r="B27" s="23" t="s">
        <v>2</v>
      </c>
      <c r="C27" s="271">
        <v>0.41944444444444445</v>
      </c>
      <c r="D27" s="177" t="s">
        <v>1</v>
      </c>
      <c r="E27" s="271">
        <v>0.45763888888888887</v>
      </c>
      <c r="F27" s="272" t="s">
        <v>23</v>
      </c>
      <c r="G27" s="31">
        <v>54.7</v>
      </c>
      <c r="H27" s="180">
        <f t="shared" si="2"/>
        <v>0.18402777777777785</v>
      </c>
    </row>
    <row r="28" spans="1:8" x14ac:dyDescent="0.2">
      <c r="A28" s="20"/>
      <c r="B28" s="23" t="s">
        <v>1</v>
      </c>
      <c r="C28" s="271">
        <v>0.64166666666666672</v>
      </c>
      <c r="D28" s="177" t="s">
        <v>2</v>
      </c>
      <c r="E28" s="271">
        <v>0.71527777777777779</v>
      </c>
      <c r="F28" s="24" t="s">
        <v>3</v>
      </c>
      <c r="G28" s="30">
        <v>74.3</v>
      </c>
      <c r="H28" s="180">
        <f t="shared" si="2"/>
        <v>5.3472222222222143E-2</v>
      </c>
    </row>
    <row r="29" spans="1:8" x14ac:dyDescent="0.2">
      <c r="A29" s="20"/>
      <c r="B29" s="23" t="s">
        <v>2</v>
      </c>
      <c r="C29" s="271">
        <v>0.76874999999999993</v>
      </c>
      <c r="D29" s="177" t="s">
        <v>1</v>
      </c>
      <c r="E29" s="271">
        <v>0.84236111111111101</v>
      </c>
      <c r="F29" s="24" t="s">
        <v>3</v>
      </c>
      <c r="G29" s="30">
        <v>74.3</v>
      </c>
      <c r="H29" s="180">
        <f t="shared" si="2"/>
        <v>6.94444444444553E-4</v>
      </c>
    </row>
    <row r="30" spans="1:8" x14ac:dyDescent="0.2">
      <c r="A30" s="20"/>
      <c r="B30" s="23" t="s">
        <v>1</v>
      </c>
      <c r="C30" s="271">
        <v>0.84305555555555556</v>
      </c>
      <c r="D30" s="177" t="s">
        <v>2</v>
      </c>
      <c r="E30" s="271">
        <v>0.88124999999999998</v>
      </c>
      <c r="F30" s="272" t="s">
        <v>23</v>
      </c>
      <c r="G30" s="31">
        <v>54.7</v>
      </c>
      <c r="H30" s="180">
        <f t="shared" si="2"/>
        <v>1.1111111111111183E-2</v>
      </c>
    </row>
    <row r="31" spans="1:8" ht="15" thickBot="1" x14ac:dyDescent="0.25">
      <c r="A31" s="20"/>
      <c r="B31" s="25" t="s">
        <v>2</v>
      </c>
      <c r="C31" s="178">
        <v>0.89236111111111116</v>
      </c>
      <c r="D31" s="179" t="s">
        <v>1</v>
      </c>
      <c r="E31" s="178">
        <v>0.96597222222222223</v>
      </c>
      <c r="F31" s="26" t="s">
        <v>3</v>
      </c>
      <c r="G31" s="30">
        <v>74.3</v>
      </c>
    </row>
    <row r="32" spans="1:8" ht="15" thickBot="1" x14ac:dyDescent="0.25">
      <c r="A32" s="20"/>
      <c r="B32" s="28"/>
      <c r="C32" s="29"/>
      <c r="D32" s="28"/>
      <c r="E32" s="29"/>
      <c r="F32" s="28"/>
      <c r="G32" s="32">
        <f>SUM(G24:G31)</f>
        <v>555.19999999999993</v>
      </c>
    </row>
    <row r="33" spans="1:10" ht="15" thickBot="1" x14ac:dyDescent="0.25"/>
    <row r="34" spans="1:10" ht="36" thickBot="1" x14ac:dyDescent="0.25">
      <c r="A34" s="15" t="s">
        <v>18</v>
      </c>
      <c r="B34" s="16" t="s">
        <v>19</v>
      </c>
      <c r="C34" s="17" t="s">
        <v>20</v>
      </c>
      <c r="D34" s="17" t="s">
        <v>21</v>
      </c>
      <c r="E34" s="17" t="s">
        <v>20</v>
      </c>
      <c r="F34" s="18" t="s">
        <v>22</v>
      </c>
      <c r="G34" s="27" t="s">
        <v>25</v>
      </c>
    </row>
    <row r="35" spans="1:10" ht="15" thickBot="1" x14ac:dyDescent="0.25">
      <c r="A35" s="19" t="s">
        <v>0</v>
      </c>
      <c r="B35" s="21" t="s">
        <v>1</v>
      </c>
      <c r="C35" s="174">
        <v>0.13472222222222222</v>
      </c>
      <c r="D35" s="175" t="s">
        <v>2</v>
      </c>
      <c r="E35" s="174">
        <v>0.20833333333333334</v>
      </c>
      <c r="F35" s="22" t="s">
        <v>3</v>
      </c>
      <c r="G35" s="30">
        <v>74.3</v>
      </c>
      <c r="H35" s="180">
        <f>C36-E35</f>
        <v>7.2916666666666657E-2</v>
      </c>
    </row>
    <row r="36" spans="1:10" x14ac:dyDescent="0.2">
      <c r="A36" s="20"/>
      <c r="B36" s="23" t="s">
        <v>2</v>
      </c>
      <c r="C36" s="176">
        <v>0.28125</v>
      </c>
      <c r="D36" s="177" t="s">
        <v>1</v>
      </c>
      <c r="E36" s="176">
        <v>0.35486111111111113</v>
      </c>
      <c r="F36" s="24" t="s">
        <v>3</v>
      </c>
      <c r="G36" s="30">
        <v>74.3</v>
      </c>
      <c r="H36" s="180">
        <f t="shared" ref="H36:H41" si="3">C37-E36</f>
        <v>7.0833333333333304E-2</v>
      </c>
    </row>
    <row r="37" spans="1:10" x14ac:dyDescent="0.2">
      <c r="A37" s="20"/>
      <c r="B37" s="23" t="s">
        <v>1</v>
      </c>
      <c r="C37" s="176">
        <v>0.42569444444444443</v>
      </c>
      <c r="D37" s="177" t="s">
        <v>2</v>
      </c>
      <c r="E37" s="176">
        <v>0.4993055555555555</v>
      </c>
      <c r="F37" s="24" t="s">
        <v>3</v>
      </c>
      <c r="G37" s="30">
        <v>74.3</v>
      </c>
      <c r="H37" s="180">
        <f t="shared" si="3"/>
        <v>5.4861111111111194E-2</v>
      </c>
    </row>
    <row r="38" spans="1:10" x14ac:dyDescent="0.2">
      <c r="A38" s="20"/>
      <c r="B38" s="23" t="s">
        <v>2</v>
      </c>
      <c r="C38" s="176">
        <v>0.5541666666666667</v>
      </c>
      <c r="D38" s="177" t="s">
        <v>1</v>
      </c>
      <c r="E38" s="176">
        <v>0.62777777777777777</v>
      </c>
      <c r="F38" s="24" t="s">
        <v>3</v>
      </c>
      <c r="G38" s="30">
        <v>74.3</v>
      </c>
      <c r="H38" s="180">
        <f t="shared" si="3"/>
        <v>7.9166666666666607E-2</v>
      </c>
    </row>
    <row r="39" spans="1:10" x14ac:dyDescent="0.2">
      <c r="A39" s="20"/>
      <c r="B39" s="23" t="s">
        <v>1</v>
      </c>
      <c r="C39" s="176">
        <v>0.70694444444444438</v>
      </c>
      <c r="D39" s="177" t="s">
        <v>2</v>
      </c>
      <c r="E39" s="176">
        <v>0.78055555555555556</v>
      </c>
      <c r="F39" s="24" t="s">
        <v>3</v>
      </c>
      <c r="G39" s="30">
        <v>74.3</v>
      </c>
      <c r="H39" s="180">
        <f t="shared" si="3"/>
        <v>2.9166666666666674E-2</v>
      </c>
    </row>
    <row r="40" spans="1:10" x14ac:dyDescent="0.2">
      <c r="A40" s="20"/>
      <c r="B40" s="23" t="s">
        <v>2</v>
      </c>
      <c r="C40" s="176">
        <v>0.80972222222222223</v>
      </c>
      <c r="D40" s="177" t="s">
        <v>1</v>
      </c>
      <c r="E40" s="176">
        <v>0.8833333333333333</v>
      </c>
      <c r="F40" s="24" t="s">
        <v>3</v>
      </c>
      <c r="G40" s="30">
        <v>74.3</v>
      </c>
      <c r="H40" s="180">
        <f t="shared" si="3"/>
        <v>9.0277777777778567E-3</v>
      </c>
    </row>
    <row r="41" spans="1:10" x14ac:dyDescent="0.2">
      <c r="A41" s="20"/>
      <c r="B41" s="23" t="s">
        <v>1</v>
      </c>
      <c r="C41" s="176">
        <v>0.89236111111111116</v>
      </c>
      <c r="D41" s="177" t="s">
        <v>2</v>
      </c>
      <c r="E41" s="176">
        <v>0.96597222222222223</v>
      </c>
      <c r="F41" s="24" t="s">
        <v>3</v>
      </c>
      <c r="G41" s="30">
        <v>74.3</v>
      </c>
      <c r="H41" s="180">
        <f t="shared" si="3"/>
        <v>4.6527777777777724E-2</v>
      </c>
    </row>
    <row r="42" spans="1:10" ht="15" thickBot="1" x14ac:dyDescent="0.25">
      <c r="A42" s="20"/>
      <c r="B42" s="25" t="s">
        <v>2</v>
      </c>
      <c r="C42" s="178">
        <v>1.0125</v>
      </c>
      <c r="D42" s="179" t="s">
        <v>1</v>
      </c>
      <c r="E42" s="178">
        <v>1.086111111111111</v>
      </c>
      <c r="F42" s="26" t="s">
        <v>3</v>
      </c>
      <c r="G42" s="30">
        <v>74.3</v>
      </c>
    </row>
    <row r="43" spans="1:10" ht="15" thickBot="1" x14ac:dyDescent="0.25">
      <c r="A43" s="20"/>
      <c r="B43" s="28"/>
      <c r="C43" s="29"/>
      <c r="D43" s="28"/>
      <c r="E43" s="29"/>
      <c r="F43" s="28"/>
      <c r="G43" s="32">
        <f>SUM(G35:G42)</f>
        <v>594.4</v>
      </c>
    </row>
    <row r="44" spans="1:10" ht="15" thickBot="1" x14ac:dyDescent="0.25"/>
    <row r="45" spans="1:10" ht="36" thickBot="1" x14ac:dyDescent="0.25">
      <c r="A45" s="15" t="s">
        <v>18</v>
      </c>
      <c r="B45" s="16" t="s">
        <v>19</v>
      </c>
      <c r="C45" s="17" t="s">
        <v>20</v>
      </c>
      <c r="D45" s="17" t="s">
        <v>21</v>
      </c>
      <c r="E45" s="17" t="s">
        <v>20</v>
      </c>
      <c r="F45" s="18" t="s">
        <v>22</v>
      </c>
      <c r="G45" s="27" t="s">
        <v>25</v>
      </c>
    </row>
    <row r="46" spans="1:10" ht="15" thickBot="1" x14ac:dyDescent="0.25">
      <c r="A46" s="19" t="s">
        <v>24</v>
      </c>
      <c r="B46" s="21" t="s">
        <v>1</v>
      </c>
      <c r="C46" s="174">
        <v>0.13472222222222222</v>
      </c>
      <c r="D46" s="175" t="s">
        <v>2</v>
      </c>
      <c r="E46" s="174">
        <v>0.20833333333333334</v>
      </c>
      <c r="F46" s="22" t="s">
        <v>3</v>
      </c>
      <c r="G46" s="30">
        <v>74.3</v>
      </c>
      <c r="H46" s="180">
        <f>C47-E46</f>
        <v>0.34583333333333333</v>
      </c>
      <c r="J46" s="180"/>
    </row>
    <row r="47" spans="1:10" x14ac:dyDescent="0.2">
      <c r="A47" s="20"/>
      <c r="B47" s="23" t="s">
        <v>2</v>
      </c>
      <c r="C47" s="176">
        <v>0.5541666666666667</v>
      </c>
      <c r="D47" s="177" t="s">
        <v>1</v>
      </c>
      <c r="E47" s="176">
        <v>0.62777777777777777</v>
      </c>
      <c r="F47" s="24" t="s">
        <v>3</v>
      </c>
      <c r="G47" s="30">
        <v>74.3</v>
      </c>
      <c r="H47" s="180">
        <f t="shared" ref="H47:H48" si="4">C48-E47</f>
        <v>7.9166666666666607E-2</v>
      </c>
      <c r="J47" s="180"/>
    </row>
    <row r="48" spans="1:10" x14ac:dyDescent="0.2">
      <c r="A48" s="20"/>
      <c r="B48" s="23" t="s">
        <v>1</v>
      </c>
      <c r="C48" s="176">
        <v>0.70694444444444438</v>
      </c>
      <c r="D48" s="177" t="s">
        <v>2</v>
      </c>
      <c r="E48" s="176">
        <v>0.78055555555555556</v>
      </c>
      <c r="F48" s="24" t="s">
        <v>3</v>
      </c>
      <c r="G48" s="30">
        <v>74.3</v>
      </c>
      <c r="H48" s="180">
        <f t="shared" si="4"/>
        <v>6.3888888888888884E-2</v>
      </c>
    </row>
    <row r="49" spans="1:8" ht="15" thickBot="1" x14ac:dyDescent="0.25">
      <c r="A49" s="20"/>
      <c r="B49" s="25" t="s">
        <v>2</v>
      </c>
      <c r="C49" s="178">
        <v>0.84444444444444444</v>
      </c>
      <c r="D49" s="179" t="s">
        <v>1</v>
      </c>
      <c r="E49" s="178">
        <v>0.91805555555555562</v>
      </c>
      <c r="F49" s="26" t="s">
        <v>3</v>
      </c>
      <c r="G49" s="30">
        <v>74.3</v>
      </c>
    </row>
    <row r="50" spans="1:8" ht="15" thickBot="1" x14ac:dyDescent="0.25">
      <c r="A50" s="20"/>
      <c r="B50" s="28"/>
      <c r="C50" s="29"/>
      <c r="D50" s="28"/>
      <c r="E50" s="29"/>
      <c r="F50" s="28"/>
      <c r="G50" s="32">
        <f>SUM(G46:G49)</f>
        <v>297.2</v>
      </c>
    </row>
    <row r="51" spans="1:8" ht="15" thickBot="1" x14ac:dyDescent="0.25"/>
    <row r="52" spans="1:8" ht="36" thickBot="1" x14ac:dyDescent="0.25">
      <c r="A52" s="15" t="s">
        <v>18</v>
      </c>
      <c r="B52" s="16" t="s">
        <v>19</v>
      </c>
      <c r="C52" s="17" t="s">
        <v>20</v>
      </c>
      <c r="D52" s="17" t="s">
        <v>21</v>
      </c>
      <c r="E52" s="17" t="s">
        <v>20</v>
      </c>
      <c r="F52" s="18" t="s">
        <v>22</v>
      </c>
      <c r="G52" s="27" t="s">
        <v>25</v>
      </c>
    </row>
    <row r="53" spans="1:8" ht="15" thickBot="1" x14ac:dyDescent="0.25">
      <c r="A53" s="19" t="s">
        <v>12</v>
      </c>
      <c r="B53" s="21" t="s">
        <v>1</v>
      </c>
      <c r="C53" s="174">
        <v>0.17916666666666667</v>
      </c>
      <c r="D53" s="175" t="s">
        <v>2</v>
      </c>
      <c r="E53" s="174">
        <v>0.25277777777777777</v>
      </c>
      <c r="F53" s="22" t="s">
        <v>3</v>
      </c>
      <c r="G53" s="30">
        <v>74.3</v>
      </c>
      <c r="H53" s="180">
        <f>C54-E53</f>
        <v>0.13263888888888892</v>
      </c>
    </row>
    <row r="54" spans="1:8" x14ac:dyDescent="0.2">
      <c r="A54" s="20"/>
      <c r="B54" s="23" t="s">
        <v>2</v>
      </c>
      <c r="C54" s="176">
        <v>0.38541666666666669</v>
      </c>
      <c r="D54" s="177" t="s">
        <v>1</v>
      </c>
      <c r="E54" s="176">
        <v>0.45902777777777781</v>
      </c>
      <c r="F54" s="24" t="s">
        <v>3</v>
      </c>
      <c r="G54" s="30">
        <v>74.3</v>
      </c>
      <c r="H54" s="180">
        <f t="shared" ref="H54:H57" si="5">C55-E54</f>
        <v>4.9999999999999933E-2</v>
      </c>
    </row>
    <row r="55" spans="1:8" x14ac:dyDescent="0.2">
      <c r="A55" s="20"/>
      <c r="B55" s="23" t="s">
        <v>1</v>
      </c>
      <c r="C55" s="176">
        <v>0.50902777777777775</v>
      </c>
      <c r="D55" s="177" t="s">
        <v>2</v>
      </c>
      <c r="E55" s="176">
        <v>0.58263888888888882</v>
      </c>
      <c r="F55" s="24" t="s">
        <v>3</v>
      </c>
      <c r="G55" s="30">
        <v>74.3</v>
      </c>
      <c r="H55" s="180">
        <f t="shared" si="5"/>
        <v>5.4861111111111249E-2</v>
      </c>
    </row>
    <row r="56" spans="1:8" x14ac:dyDescent="0.2">
      <c r="A56" s="20"/>
      <c r="B56" s="23" t="s">
        <v>2</v>
      </c>
      <c r="C56" s="176">
        <v>0.63750000000000007</v>
      </c>
      <c r="D56" s="177" t="s">
        <v>1</v>
      </c>
      <c r="E56" s="176">
        <v>0.71111111111111114</v>
      </c>
      <c r="F56" s="24" t="s">
        <v>3</v>
      </c>
      <c r="G56" s="30">
        <v>74.3</v>
      </c>
      <c r="H56" s="180">
        <f t="shared" si="5"/>
        <v>1.388888888888884E-3</v>
      </c>
    </row>
    <row r="57" spans="1:8" x14ac:dyDescent="0.2">
      <c r="A57" s="20"/>
      <c r="B57" s="23" t="s">
        <v>1</v>
      </c>
      <c r="C57" s="271">
        <v>0.71250000000000002</v>
      </c>
      <c r="D57" s="177" t="s">
        <v>2</v>
      </c>
      <c r="E57" s="271">
        <v>0.75069444444444444</v>
      </c>
      <c r="F57" s="277" t="s">
        <v>23</v>
      </c>
      <c r="G57" s="31">
        <v>54.7</v>
      </c>
      <c r="H57" s="180">
        <f t="shared" si="5"/>
        <v>1.8055555555555491E-2</v>
      </c>
    </row>
    <row r="58" spans="1:8" ht="15" thickBot="1" x14ac:dyDescent="0.25">
      <c r="A58" s="20"/>
      <c r="B58" s="25" t="s">
        <v>2</v>
      </c>
      <c r="C58" s="276">
        <v>0.76874999999999993</v>
      </c>
      <c r="D58" s="179" t="s">
        <v>1</v>
      </c>
      <c r="E58" s="276">
        <v>0.84236111111111101</v>
      </c>
      <c r="F58" s="26" t="s">
        <v>3</v>
      </c>
      <c r="G58" s="30">
        <v>74.3</v>
      </c>
    </row>
    <row r="59" spans="1:8" ht="15" thickBot="1" x14ac:dyDescent="0.25">
      <c r="A59" s="20"/>
      <c r="B59" s="28"/>
      <c r="C59" s="29"/>
      <c r="D59" s="28"/>
      <c r="E59" s="29"/>
      <c r="F59" s="28"/>
      <c r="G59" s="32">
        <f>SUM(G53:G58)</f>
        <v>426.2</v>
      </c>
    </row>
    <row r="60" spans="1:8" ht="15" thickBot="1" x14ac:dyDescent="0.25"/>
    <row r="61" spans="1:8" ht="36" thickBot="1" x14ac:dyDescent="0.25">
      <c r="A61" s="15" t="s">
        <v>18</v>
      </c>
      <c r="B61" s="16" t="s">
        <v>19</v>
      </c>
      <c r="C61" s="17" t="s">
        <v>20</v>
      </c>
      <c r="D61" s="17" t="s">
        <v>21</v>
      </c>
      <c r="E61" s="17" t="s">
        <v>20</v>
      </c>
      <c r="F61" s="18" t="s">
        <v>22</v>
      </c>
      <c r="G61" s="27" t="s">
        <v>25</v>
      </c>
    </row>
    <row r="62" spans="1:8" ht="15" thickBot="1" x14ac:dyDescent="0.25">
      <c r="A62" s="19" t="s">
        <v>13</v>
      </c>
      <c r="B62" s="21" t="s">
        <v>1</v>
      </c>
      <c r="C62" s="174">
        <v>0.17916666666666667</v>
      </c>
      <c r="D62" s="175" t="s">
        <v>2</v>
      </c>
      <c r="E62" s="174">
        <v>0.25277777777777777</v>
      </c>
      <c r="F62" s="22" t="s">
        <v>3</v>
      </c>
      <c r="G62" s="30">
        <v>74.3</v>
      </c>
      <c r="H62" s="180">
        <f>C63-E62</f>
        <v>0.13263888888888892</v>
      </c>
    </row>
    <row r="63" spans="1:8" x14ac:dyDescent="0.2">
      <c r="A63" s="20"/>
      <c r="B63" s="23" t="s">
        <v>2</v>
      </c>
      <c r="C63" s="176">
        <v>0.38541666666666669</v>
      </c>
      <c r="D63" s="177" t="s">
        <v>1</v>
      </c>
      <c r="E63" s="176">
        <v>0.45902777777777781</v>
      </c>
      <c r="F63" s="24" t="s">
        <v>3</v>
      </c>
      <c r="G63" s="30">
        <v>74.3</v>
      </c>
      <c r="H63" s="180">
        <f t="shared" ref="H63:H64" si="6">C64-E63</f>
        <v>4.9999999999999933E-2</v>
      </c>
    </row>
    <row r="64" spans="1:8" x14ac:dyDescent="0.2">
      <c r="A64" s="20"/>
      <c r="B64" s="23" t="s">
        <v>1</v>
      </c>
      <c r="C64" s="176">
        <v>0.50902777777777775</v>
      </c>
      <c r="D64" s="177" t="s">
        <v>2</v>
      </c>
      <c r="E64" s="176">
        <v>0.58263888888888882</v>
      </c>
      <c r="F64" s="24" t="s">
        <v>3</v>
      </c>
      <c r="G64" s="30">
        <v>74.3</v>
      </c>
      <c r="H64" s="180">
        <f t="shared" si="6"/>
        <v>5.4861111111111249E-2</v>
      </c>
    </row>
    <row r="65" spans="1:8" ht="15" thickBot="1" x14ac:dyDescent="0.25">
      <c r="A65" s="20"/>
      <c r="B65" s="25" t="s">
        <v>2</v>
      </c>
      <c r="C65" s="178">
        <v>0.63750000000000007</v>
      </c>
      <c r="D65" s="179" t="s">
        <v>1</v>
      </c>
      <c r="E65" s="178">
        <v>0.71111111111111114</v>
      </c>
      <c r="F65" s="26" t="s">
        <v>3</v>
      </c>
      <c r="G65" s="30">
        <v>74.3</v>
      </c>
    </row>
    <row r="66" spans="1:8" ht="15" thickBot="1" x14ac:dyDescent="0.25">
      <c r="A66" s="20"/>
      <c r="B66" s="28"/>
      <c r="C66" s="29"/>
      <c r="D66" s="28"/>
      <c r="E66" s="29"/>
      <c r="F66" s="28"/>
      <c r="G66" s="32">
        <f>SUM(G62:G65)</f>
        <v>297.2</v>
      </c>
    </row>
    <row r="67" spans="1:8" ht="15" thickBot="1" x14ac:dyDescent="0.25"/>
    <row r="68" spans="1:8" ht="36" thickBot="1" x14ac:dyDescent="0.25">
      <c r="A68" s="15" t="s">
        <v>18</v>
      </c>
      <c r="B68" s="16" t="s">
        <v>19</v>
      </c>
      <c r="C68" s="17" t="s">
        <v>20</v>
      </c>
      <c r="D68" s="17" t="s">
        <v>21</v>
      </c>
      <c r="E68" s="17" t="s">
        <v>20</v>
      </c>
      <c r="F68" s="18" t="s">
        <v>22</v>
      </c>
      <c r="G68" s="27" t="s">
        <v>25</v>
      </c>
    </row>
    <row r="69" spans="1:8" ht="15" thickBot="1" x14ac:dyDescent="0.25">
      <c r="A69" s="19" t="s">
        <v>3</v>
      </c>
      <c r="B69" s="21" t="s">
        <v>1</v>
      </c>
      <c r="C69" s="278">
        <v>0.64166666666666672</v>
      </c>
      <c r="D69" s="175" t="s">
        <v>2</v>
      </c>
      <c r="E69" s="278">
        <v>0.71527777777777779</v>
      </c>
      <c r="F69" s="22" t="s">
        <v>3</v>
      </c>
      <c r="G69" s="30">
        <v>74.3</v>
      </c>
      <c r="H69" s="180">
        <f>C70-E69</f>
        <v>6.9444444444444198E-4</v>
      </c>
    </row>
    <row r="70" spans="1:8" x14ac:dyDescent="0.2">
      <c r="A70" s="20"/>
      <c r="B70" s="23" t="s">
        <v>2</v>
      </c>
      <c r="C70" s="271">
        <v>0.71597222222222223</v>
      </c>
      <c r="D70" s="177" t="s">
        <v>1</v>
      </c>
      <c r="E70" s="271">
        <v>0.75416666666666676</v>
      </c>
      <c r="F70" s="272" t="s">
        <v>23</v>
      </c>
      <c r="G70" s="31">
        <v>54.7</v>
      </c>
      <c r="H70" s="180">
        <f t="shared" ref="H70:H71" si="7">C71-E70</f>
        <v>1.1111111111111072E-2</v>
      </c>
    </row>
    <row r="71" spans="1:8" x14ac:dyDescent="0.2">
      <c r="A71" s="20"/>
      <c r="B71" s="23" t="s">
        <v>1</v>
      </c>
      <c r="C71" s="176">
        <v>0.76527777777777783</v>
      </c>
      <c r="D71" s="177" t="s">
        <v>2</v>
      </c>
      <c r="E71" s="176">
        <v>0.83888888888888891</v>
      </c>
      <c r="F71" s="24" t="s">
        <v>3</v>
      </c>
      <c r="G71" s="30">
        <v>74.3</v>
      </c>
      <c r="H71" s="180">
        <f t="shared" si="7"/>
        <v>5.5555555555555358E-3</v>
      </c>
    </row>
    <row r="72" spans="1:8" ht="15" thickBot="1" x14ac:dyDescent="0.25">
      <c r="A72" s="20"/>
      <c r="B72" s="25" t="s">
        <v>2</v>
      </c>
      <c r="C72" s="178">
        <v>0.84444444444444444</v>
      </c>
      <c r="D72" s="179" t="s">
        <v>1</v>
      </c>
      <c r="E72" s="178">
        <v>0.91805555555555562</v>
      </c>
      <c r="F72" s="26" t="s">
        <v>3</v>
      </c>
      <c r="G72" s="30">
        <v>74.3</v>
      </c>
    </row>
    <row r="73" spans="1:8" ht="15" thickBot="1" x14ac:dyDescent="0.25">
      <c r="A73" s="20"/>
      <c r="B73" s="28"/>
      <c r="C73" s="29"/>
      <c r="D73" s="28"/>
      <c r="E73" s="29"/>
      <c r="F73" s="28"/>
      <c r="G73" s="32">
        <f>SUM(G69:G72)</f>
        <v>277.60000000000002</v>
      </c>
    </row>
    <row r="74" spans="1:8" ht="15" thickBot="1" x14ac:dyDescent="0.25"/>
    <row r="75" spans="1:8" ht="36" thickBot="1" x14ac:dyDescent="0.25">
      <c r="A75" s="15" t="s">
        <v>18</v>
      </c>
      <c r="B75" s="16" t="s">
        <v>19</v>
      </c>
      <c r="C75" s="17" t="s">
        <v>20</v>
      </c>
      <c r="D75" s="17" t="s">
        <v>21</v>
      </c>
      <c r="E75" s="17" t="s">
        <v>20</v>
      </c>
      <c r="F75" s="18" t="s">
        <v>22</v>
      </c>
      <c r="G75" s="27" t="s">
        <v>25</v>
      </c>
    </row>
    <row r="76" spans="1:8" ht="15" thickBot="1" x14ac:dyDescent="0.25">
      <c r="A76" s="19" t="s">
        <v>14</v>
      </c>
      <c r="B76" s="21" t="s">
        <v>1</v>
      </c>
      <c r="C76" s="278">
        <v>0.64166666666666672</v>
      </c>
      <c r="D76" s="175" t="s">
        <v>2</v>
      </c>
      <c r="E76" s="278">
        <v>0.71527777777777779</v>
      </c>
      <c r="F76" s="22" t="s">
        <v>3</v>
      </c>
      <c r="G76" s="30">
        <v>74.3</v>
      </c>
      <c r="H76" s="180">
        <f>C77-E76</f>
        <v>1.388888888888884E-3</v>
      </c>
    </row>
    <row r="77" spans="1:8" ht="15" thickBot="1" x14ac:dyDescent="0.25">
      <c r="A77" s="20"/>
      <c r="B77" s="23" t="s">
        <v>2</v>
      </c>
      <c r="C77" s="271">
        <v>0.71666666666666667</v>
      </c>
      <c r="D77" s="177" t="s">
        <v>1</v>
      </c>
      <c r="E77" s="271">
        <v>0.75486111111111109</v>
      </c>
      <c r="F77" s="272" t="s">
        <v>23</v>
      </c>
      <c r="G77" s="31">
        <v>54.7</v>
      </c>
    </row>
    <row r="78" spans="1:8" ht="15" thickBot="1" x14ac:dyDescent="0.25">
      <c r="A78" s="20"/>
      <c r="B78" s="33"/>
      <c r="C78" s="34"/>
      <c r="D78" s="36" t="s">
        <v>27</v>
      </c>
      <c r="E78" s="34"/>
      <c r="F78" s="35"/>
      <c r="G78" s="32">
        <f>SUM(G76:G77)</f>
        <v>129</v>
      </c>
    </row>
    <row r="79" spans="1:8" ht="15" thickBot="1" x14ac:dyDescent="0.25"/>
    <row r="80" spans="1:8" ht="36" thickBot="1" x14ac:dyDescent="0.25">
      <c r="A80" s="15" t="s">
        <v>18</v>
      </c>
      <c r="B80" s="16" t="s">
        <v>19</v>
      </c>
      <c r="C80" s="17" t="s">
        <v>20</v>
      </c>
      <c r="D80" s="17" t="s">
        <v>21</v>
      </c>
      <c r="E80" s="17" t="s">
        <v>20</v>
      </c>
      <c r="F80" s="18" t="s">
        <v>22</v>
      </c>
      <c r="G80" s="27" t="s">
        <v>25</v>
      </c>
    </row>
    <row r="81" spans="1:8" ht="15" thickBot="1" x14ac:dyDescent="0.25">
      <c r="A81" s="19" t="s">
        <v>15</v>
      </c>
      <c r="B81" s="33"/>
      <c r="C81" s="34"/>
      <c r="D81" s="36" t="s">
        <v>27</v>
      </c>
      <c r="E81" s="34"/>
      <c r="F81" s="35"/>
      <c r="G81" s="30"/>
    </row>
    <row r="82" spans="1:8" x14ac:dyDescent="0.2">
      <c r="A82" s="20"/>
      <c r="B82" s="21" t="s">
        <v>1</v>
      </c>
      <c r="C82" s="174">
        <v>0.70694444444444438</v>
      </c>
      <c r="D82" s="175" t="s">
        <v>2</v>
      </c>
      <c r="E82" s="174">
        <v>0.78055555555555556</v>
      </c>
      <c r="F82" s="22" t="s">
        <v>3</v>
      </c>
      <c r="G82" s="30">
        <v>74.3</v>
      </c>
      <c r="H82" s="180">
        <f>C83-E82</f>
        <v>2.9166666666666674E-2</v>
      </c>
    </row>
    <row r="83" spans="1:8" ht="15" thickBot="1" x14ac:dyDescent="0.25">
      <c r="B83" s="25" t="s">
        <v>2</v>
      </c>
      <c r="C83" s="178">
        <v>0.80972222222222223</v>
      </c>
      <c r="D83" s="179" t="s">
        <v>1</v>
      </c>
      <c r="E83" s="178">
        <v>0.8833333333333333</v>
      </c>
      <c r="F83" s="26" t="s">
        <v>3</v>
      </c>
      <c r="G83" s="30">
        <v>74.3</v>
      </c>
    </row>
    <row r="84" spans="1:8" ht="15" thickBot="1" x14ac:dyDescent="0.25">
      <c r="G84" s="32">
        <f>SUM(G82:G83)</f>
        <v>148.6</v>
      </c>
    </row>
  </sheetData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zoomScale="85" zoomScaleNormal="85" workbookViewId="0">
      <pane xSplit="4" ySplit="1" topLeftCell="R2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2.5703125" bestFit="1" customWidth="1"/>
    <col min="3" max="3" width="12.5703125" customWidth="1"/>
    <col min="4" max="4" width="43" bestFit="1" customWidth="1"/>
    <col min="5" max="53" width="10.42578125" customWidth="1"/>
  </cols>
  <sheetData>
    <row r="1" spans="1:54" ht="30.75" customHeight="1" thickBot="1" x14ac:dyDescent="0.3">
      <c r="A1" s="75"/>
      <c r="B1" s="357" t="s">
        <v>50</v>
      </c>
      <c r="C1" s="357"/>
      <c r="D1" s="356" t="s">
        <v>62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38"/>
    </row>
    <row r="2" spans="1:54" x14ac:dyDescent="0.25">
      <c r="A2" s="75"/>
      <c r="B2" s="75"/>
      <c r="C2" s="75"/>
      <c r="D2" s="139" t="s">
        <v>44</v>
      </c>
      <c r="E2" s="113">
        <v>1</v>
      </c>
      <c r="F2" s="113">
        <v>1</v>
      </c>
      <c r="G2" s="358">
        <v>2</v>
      </c>
      <c r="H2" s="360"/>
      <c r="I2" s="358">
        <v>3</v>
      </c>
      <c r="J2" s="359"/>
      <c r="K2" s="360"/>
      <c r="L2" s="358">
        <v>2</v>
      </c>
      <c r="M2" s="360"/>
      <c r="N2" s="477">
        <v>2</v>
      </c>
      <c r="O2" s="478"/>
      <c r="P2" s="358">
        <v>2</v>
      </c>
      <c r="Q2" s="360"/>
      <c r="R2" s="358">
        <v>2</v>
      </c>
      <c r="S2" s="360"/>
      <c r="T2" s="358">
        <v>3</v>
      </c>
      <c r="U2" s="359"/>
      <c r="V2" s="360"/>
      <c r="W2" s="358">
        <v>3</v>
      </c>
      <c r="X2" s="359"/>
      <c r="Y2" s="360"/>
      <c r="Z2" s="358">
        <v>3</v>
      </c>
      <c r="AA2" s="359"/>
      <c r="AB2" s="360"/>
      <c r="AC2" s="358">
        <v>3</v>
      </c>
      <c r="AD2" s="359"/>
      <c r="AE2" s="360"/>
      <c r="AF2" s="358">
        <v>3</v>
      </c>
      <c r="AG2" s="359"/>
      <c r="AH2" s="360"/>
      <c r="AI2" s="358">
        <v>2</v>
      </c>
      <c r="AJ2" s="360"/>
      <c r="AK2" s="113">
        <v>1</v>
      </c>
      <c r="AL2" s="113">
        <v>1</v>
      </c>
      <c r="AM2" s="195"/>
      <c r="AN2" s="200"/>
      <c r="AO2" s="200"/>
      <c r="AP2" s="195"/>
      <c r="AQ2" s="195"/>
      <c r="AR2" s="114"/>
      <c r="AS2" s="383"/>
      <c r="AT2" s="383"/>
      <c r="AU2" s="115"/>
      <c r="AV2" s="115"/>
      <c r="AW2" s="115"/>
      <c r="AX2" s="6"/>
      <c r="AY2" s="6"/>
      <c r="AZ2" s="6"/>
      <c r="BA2" s="8"/>
      <c r="BB2" s="8">
        <f>SUM(E2:AY2)</f>
        <v>34</v>
      </c>
    </row>
    <row r="3" spans="1:54" s="6" customFormat="1" x14ac:dyDescent="0.25">
      <c r="A3" s="115"/>
      <c r="B3" s="117"/>
      <c r="C3" s="117"/>
      <c r="D3" s="140" t="s">
        <v>45</v>
      </c>
      <c r="E3" s="118">
        <v>12701</v>
      </c>
      <c r="F3" s="118" t="s">
        <v>47</v>
      </c>
      <c r="G3" s="367">
        <v>12401</v>
      </c>
      <c r="H3" s="369"/>
      <c r="I3" s="367">
        <v>22701</v>
      </c>
      <c r="J3" s="368"/>
      <c r="K3" s="369"/>
      <c r="L3" s="367">
        <v>12301</v>
      </c>
      <c r="M3" s="369"/>
      <c r="N3" s="479">
        <v>12705</v>
      </c>
      <c r="O3" s="480"/>
      <c r="P3" s="367">
        <v>12707</v>
      </c>
      <c r="Q3" s="369"/>
      <c r="R3" s="461">
        <v>12709</v>
      </c>
      <c r="S3" s="462"/>
      <c r="T3" s="461">
        <v>12711</v>
      </c>
      <c r="U3" s="485"/>
      <c r="V3" s="462"/>
      <c r="W3" s="461">
        <v>12713</v>
      </c>
      <c r="X3" s="485"/>
      <c r="Y3" s="462"/>
      <c r="Z3" s="461">
        <v>12715</v>
      </c>
      <c r="AA3" s="485"/>
      <c r="AB3" s="462"/>
      <c r="AC3" s="461">
        <v>12305</v>
      </c>
      <c r="AD3" s="485"/>
      <c r="AE3" s="462"/>
      <c r="AF3" s="461">
        <v>12719</v>
      </c>
      <c r="AG3" s="485"/>
      <c r="AH3" s="462"/>
      <c r="AI3" s="461">
        <v>12303</v>
      </c>
      <c r="AJ3" s="462"/>
      <c r="AK3" s="118">
        <v>12441</v>
      </c>
      <c r="AL3" s="118">
        <v>12723</v>
      </c>
      <c r="AM3" s="195"/>
      <c r="AN3" s="117"/>
      <c r="AO3" s="117"/>
      <c r="AP3" s="195"/>
      <c r="AQ3" s="195"/>
      <c r="AR3" s="114"/>
      <c r="AS3" s="383"/>
      <c r="AT3" s="383"/>
      <c r="AU3" s="77"/>
      <c r="AV3" s="77"/>
      <c r="AW3" s="77"/>
      <c r="AX3" s="7"/>
      <c r="AY3" s="7"/>
      <c r="AZ3" s="7"/>
    </row>
    <row r="4" spans="1:54" x14ac:dyDescent="0.25">
      <c r="A4" s="75"/>
      <c r="B4" s="75"/>
      <c r="C4" s="75"/>
      <c r="D4" s="141" t="s">
        <v>46</v>
      </c>
      <c r="E4" s="119" t="s">
        <v>0</v>
      </c>
      <c r="F4" s="119" t="s">
        <v>3</v>
      </c>
      <c r="G4" s="467" t="s">
        <v>3</v>
      </c>
      <c r="H4" s="468"/>
      <c r="I4" s="367" t="s">
        <v>0</v>
      </c>
      <c r="J4" s="368"/>
      <c r="K4" s="369"/>
      <c r="L4" s="467" t="s">
        <v>0</v>
      </c>
      <c r="M4" s="468"/>
      <c r="N4" s="479" t="s">
        <v>3</v>
      </c>
      <c r="O4" s="480"/>
      <c r="P4" s="367" t="s">
        <v>3</v>
      </c>
      <c r="Q4" s="369"/>
      <c r="R4" s="483" t="s">
        <v>3</v>
      </c>
      <c r="S4" s="484"/>
      <c r="T4" s="483" t="s">
        <v>0</v>
      </c>
      <c r="U4" s="486"/>
      <c r="V4" s="484"/>
      <c r="W4" s="461" t="s">
        <v>3</v>
      </c>
      <c r="X4" s="485"/>
      <c r="Y4" s="462"/>
      <c r="Z4" s="483" t="s">
        <v>3</v>
      </c>
      <c r="AA4" s="486"/>
      <c r="AB4" s="484"/>
      <c r="AC4" s="461" t="s">
        <v>0</v>
      </c>
      <c r="AD4" s="485"/>
      <c r="AE4" s="462"/>
      <c r="AF4" s="461" t="s">
        <v>3</v>
      </c>
      <c r="AG4" s="485"/>
      <c r="AH4" s="462"/>
      <c r="AI4" s="461" t="s">
        <v>0</v>
      </c>
      <c r="AJ4" s="462"/>
      <c r="AK4" s="119" t="s">
        <v>3</v>
      </c>
      <c r="AL4" s="119" t="s">
        <v>3</v>
      </c>
      <c r="AM4" s="195"/>
      <c r="AN4" s="117"/>
      <c r="AO4" s="117"/>
      <c r="AP4" s="195"/>
      <c r="AQ4" s="195"/>
      <c r="AR4" s="114"/>
      <c r="AS4" s="383"/>
      <c r="AT4" s="383"/>
      <c r="AU4" s="77"/>
      <c r="AV4" s="77"/>
      <c r="AW4" s="77"/>
      <c r="AX4" s="7"/>
      <c r="AY4" s="7"/>
      <c r="AZ4" s="7"/>
    </row>
    <row r="5" spans="1:54" s="2" customFormat="1" x14ac:dyDescent="0.25">
      <c r="A5" s="68"/>
      <c r="B5" s="120"/>
      <c r="C5" s="120"/>
      <c r="D5" s="142" t="s">
        <v>48</v>
      </c>
      <c r="E5" s="121">
        <v>50</v>
      </c>
      <c r="F5" s="121">
        <v>50</v>
      </c>
      <c r="G5" s="370">
        <v>80</v>
      </c>
      <c r="H5" s="372"/>
      <c r="I5" s="370">
        <v>150</v>
      </c>
      <c r="J5" s="371"/>
      <c r="K5" s="372"/>
      <c r="L5" s="370">
        <v>100</v>
      </c>
      <c r="M5" s="372"/>
      <c r="N5" s="481">
        <v>70</v>
      </c>
      <c r="O5" s="482"/>
      <c r="P5" s="370">
        <v>70</v>
      </c>
      <c r="Q5" s="372"/>
      <c r="R5" s="463">
        <v>80</v>
      </c>
      <c r="S5" s="464"/>
      <c r="T5" s="463">
        <v>120</v>
      </c>
      <c r="U5" s="487"/>
      <c r="V5" s="464"/>
      <c r="W5" s="463">
        <v>180</v>
      </c>
      <c r="X5" s="487"/>
      <c r="Y5" s="464"/>
      <c r="Z5" s="463">
        <v>150</v>
      </c>
      <c r="AA5" s="487"/>
      <c r="AB5" s="464"/>
      <c r="AC5" s="463">
        <v>120</v>
      </c>
      <c r="AD5" s="487"/>
      <c r="AE5" s="464"/>
      <c r="AF5" s="463">
        <v>140</v>
      </c>
      <c r="AG5" s="487"/>
      <c r="AH5" s="464"/>
      <c r="AI5" s="463">
        <v>100</v>
      </c>
      <c r="AJ5" s="464"/>
      <c r="AK5" s="121">
        <v>50</v>
      </c>
      <c r="AL5" s="121">
        <v>50</v>
      </c>
      <c r="AM5" s="195"/>
      <c r="AN5" s="117"/>
      <c r="AO5" s="117"/>
      <c r="AP5" s="195"/>
      <c r="AQ5" s="195"/>
      <c r="AR5" s="114"/>
      <c r="AS5" s="383"/>
      <c r="AT5" s="383"/>
      <c r="AU5" s="77"/>
      <c r="AV5" s="77"/>
      <c r="AW5" s="77"/>
      <c r="AX5" s="7"/>
      <c r="AY5" s="7"/>
      <c r="AZ5" s="7"/>
      <c r="BA5" s="2">
        <f>SUM(E5:AY5)</f>
        <v>1560</v>
      </c>
    </row>
    <row r="6" spans="1:54" ht="15.75" thickBot="1" x14ac:dyDescent="0.3">
      <c r="A6" s="75"/>
      <c r="B6" s="75"/>
      <c r="C6" s="75"/>
      <c r="D6" s="148" t="s">
        <v>40</v>
      </c>
      <c r="E6" s="149" t="s">
        <v>9</v>
      </c>
      <c r="F6" s="149" t="s">
        <v>10</v>
      </c>
      <c r="G6" s="150" t="s">
        <v>12</v>
      </c>
      <c r="H6" s="151" t="s">
        <v>13</v>
      </c>
      <c r="I6" s="150" t="s">
        <v>3</v>
      </c>
      <c r="J6" s="152" t="s">
        <v>14</v>
      </c>
      <c r="K6" s="151" t="s">
        <v>15</v>
      </c>
      <c r="L6" s="150" t="s">
        <v>4</v>
      </c>
      <c r="M6" s="151" t="s">
        <v>0</v>
      </c>
      <c r="N6" s="150" t="s">
        <v>9</v>
      </c>
      <c r="O6" s="151" t="s">
        <v>24</v>
      </c>
      <c r="P6" s="150" t="s">
        <v>10</v>
      </c>
      <c r="Q6" s="151" t="s">
        <v>12</v>
      </c>
      <c r="R6" s="150" t="s">
        <v>4</v>
      </c>
      <c r="S6" s="151" t="s">
        <v>0</v>
      </c>
      <c r="T6" s="150" t="s">
        <v>9</v>
      </c>
      <c r="U6" s="152" t="s">
        <v>24</v>
      </c>
      <c r="V6" s="151" t="s">
        <v>15</v>
      </c>
      <c r="W6" s="150" t="s">
        <v>13</v>
      </c>
      <c r="X6" s="152" t="s">
        <v>3</v>
      </c>
      <c r="Y6" s="151" t="s">
        <v>26</v>
      </c>
      <c r="Z6" s="150" t="s">
        <v>10</v>
      </c>
      <c r="AA6" s="152" t="s">
        <v>0</v>
      </c>
      <c r="AB6" s="151" t="s">
        <v>12</v>
      </c>
      <c r="AC6" s="150" t="s">
        <v>24</v>
      </c>
      <c r="AD6" s="152" t="s">
        <v>14</v>
      </c>
      <c r="AE6" s="151" t="s">
        <v>15</v>
      </c>
      <c r="AF6" s="150" t="s">
        <v>4</v>
      </c>
      <c r="AG6" s="152" t="s">
        <v>13</v>
      </c>
      <c r="AH6" s="151" t="s">
        <v>3</v>
      </c>
      <c r="AI6" s="150" t="s">
        <v>12</v>
      </c>
      <c r="AJ6" s="151" t="s">
        <v>26</v>
      </c>
      <c r="AK6" s="149" t="s">
        <v>9</v>
      </c>
      <c r="AL6" s="149" t="s">
        <v>10</v>
      </c>
      <c r="AM6" s="201"/>
      <c r="AN6" s="201"/>
      <c r="AO6" s="201"/>
      <c r="AP6" s="201"/>
      <c r="AQ6" s="201"/>
      <c r="AR6" s="76"/>
      <c r="AS6" s="76"/>
      <c r="AT6" s="76"/>
      <c r="AU6" s="76"/>
      <c r="AV6" s="76"/>
      <c r="AW6" s="76"/>
      <c r="AX6" s="76"/>
      <c r="AY6" s="76"/>
      <c r="AZ6" s="76"/>
    </row>
    <row r="7" spans="1:54" ht="18" x14ac:dyDescent="0.25">
      <c r="A7" s="75"/>
      <c r="B7" s="81" t="s">
        <v>31</v>
      </c>
      <c r="C7" s="81" t="s">
        <v>32</v>
      </c>
      <c r="D7" s="146" t="s">
        <v>2</v>
      </c>
      <c r="E7" s="104">
        <v>0.18888888888888888</v>
      </c>
      <c r="F7" s="193" t="s">
        <v>47</v>
      </c>
      <c r="G7" s="373">
        <v>36892.274305555555</v>
      </c>
      <c r="H7" s="374"/>
      <c r="I7" s="472">
        <v>0.34166666666666662</v>
      </c>
      <c r="J7" s="473"/>
      <c r="K7" s="474"/>
      <c r="L7" s="475">
        <v>0.37847222222222227</v>
      </c>
      <c r="M7" s="476"/>
      <c r="N7" s="475">
        <v>0.46388888888888885</v>
      </c>
      <c r="O7" s="476"/>
      <c r="P7" s="475">
        <v>0.54722222222222217</v>
      </c>
      <c r="Q7" s="476"/>
      <c r="R7" s="373">
        <v>0.63055555555555554</v>
      </c>
      <c r="S7" s="374"/>
      <c r="T7" s="373">
        <v>0.67499999999999993</v>
      </c>
      <c r="U7" s="314"/>
      <c r="V7" s="374"/>
      <c r="W7" s="491">
        <v>0.71388888888888891</v>
      </c>
      <c r="X7" s="492"/>
      <c r="Y7" s="493"/>
      <c r="Z7" s="491">
        <v>0.75555555555555554</v>
      </c>
      <c r="AA7" s="492"/>
      <c r="AB7" s="493"/>
      <c r="AC7" s="491">
        <v>0.8027777777777777</v>
      </c>
      <c r="AD7" s="492"/>
      <c r="AE7" s="493"/>
      <c r="AF7" s="491">
        <v>0.83750000000000002</v>
      </c>
      <c r="AG7" s="492"/>
      <c r="AH7" s="493"/>
      <c r="AI7" s="491">
        <v>0.88541666666666663</v>
      </c>
      <c r="AJ7" s="493"/>
      <c r="AK7" s="104">
        <v>0.92222222222222217</v>
      </c>
      <c r="AL7" s="102">
        <v>5.5555555555555558E-3</v>
      </c>
      <c r="AM7" s="73"/>
      <c r="AN7" s="73"/>
      <c r="AO7" s="73"/>
      <c r="AP7" s="73"/>
      <c r="AQ7" s="73"/>
      <c r="AR7" s="70"/>
      <c r="AS7" s="43"/>
      <c r="AT7" s="48"/>
      <c r="AU7" s="43"/>
      <c r="AV7" s="48"/>
      <c r="AW7" s="43"/>
      <c r="AX7" s="48"/>
      <c r="AY7" s="43"/>
      <c r="AZ7" s="48"/>
    </row>
    <row r="8" spans="1:54" ht="16.5" x14ac:dyDescent="0.25">
      <c r="A8" s="75"/>
      <c r="B8" s="122">
        <v>0</v>
      </c>
      <c r="C8" s="122">
        <v>0</v>
      </c>
      <c r="D8" s="143" t="s">
        <v>53</v>
      </c>
      <c r="E8" s="105">
        <v>0.19583333333333333</v>
      </c>
      <c r="F8" s="100">
        <v>0.22708333333333333</v>
      </c>
      <c r="G8" s="456">
        <v>0.28125</v>
      </c>
      <c r="H8" s="348"/>
      <c r="I8" s="469">
        <v>0.34861111111111115</v>
      </c>
      <c r="J8" s="470"/>
      <c r="K8" s="471"/>
      <c r="L8" s="459">
        <v>0.38541666666666669</v>
      </c>
      <c r="M8" s="460"/>
      <c r="N8" s="459">
        <v>0.47083333333333338</v>
      </c>
      <c r="O8" s="460"/>
      <c r="P8" s="459">
        <v>0.5541666666666667</v>
      </c>
      <c r="Q8" s="460"/>
      <c r="R8" s="456">
        <v>0.63750000000000007</v>
      </c>
      <c r="S8" s="348"/>
      <c r="T8" s="456">
        <v>0.68194444444444446</v>
      </c>
      <c r="U8" s="318"/>
      <c r="V8" s="348"/>
      <c r="W8" s="488">
        <v>0.72083333333333333</v>
      </c>
      <c r="X8" s="489"/>
      <c r="Y8" s="490"/>
      <c r="Z8" s="488">
        <v>0.76250000000000007</v>
      </c>
      <c r="AA8" s="489"/>
      <c r="AB8" s="490"/>
      <c r="AC8" s="488">
        <v>0.80972222222222223</v>
      </c>
      <c r="AD8" s="489"/>
      <c r="AE8" s="490"/>
      <c r="AF8" s="488">
        <v>0.84444444444444444</v>
      </c>
      <c r="AG8" s="489"/>
      <c r="AH8" s="490"/>
      <c r="AI8" s="488">
        <v>0.89236111111111116</v>
      </c>
      <c r="AJ8" s="490"/>
      <c r="AK8" s="105">
        <v>0.9291666666666667</v>
      </c>
      <c r="AL8" s="100">
        <v>1.2499999999999999E-2</v>
      </c>
      <c r="AM8" s="71"/>
      <c r="AN8" s="71"/>
      <c r="AO8" s="71"/>
      <c r="AP8" s="79"/>
      <c r="AQ8" s="79"/>
      <c r="AR8" s="79"/>
      <c r="AS8" s="44"/>
      <c r="AT8" s="50"/>
      <c r="AU8" s="44"/>
      <c r="AV8" s="50"/>
      <c r="AW8" s="51"/>
      <c r="AX8" s="52"/>
      <c r="AY8" s="44"/>
      <c r="AZ8" s="50"/>
    </row>
    <row r="9" spans="1:54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6">
        <f>E8+C9</f>
        <v>0.20347222222222222</v>
      </c>
      <c r="F9" s="101">
        <f t="shared" ref="F9:F23" si="0">F8+C9</f>
        <v>0.23472222222222222</v>
      </c>
      <c r="G9" s="378">
        <f>G8+C9</f>
        <v>0.28888888888888886</v>
      </c>
      <c r="H9" s="351"/>
      <c r="I9" s="375">
        <f>I8+C9</f>
        <v>0.35625000000000001</v>
      </c>
      <c r="J9" s="376"/>
      <c r="K9" s="377"/>
      <c r="L9" s="387">
        <f>L8+C9</f>
        <v>0.39305555555555555</v>
      </c>
      <c r="M9" s="388"/>
      <c r="N9" s="387">
        <f>N8+C9</f>
        <v>0.47847222222222224</v>
      </c>
      <c r="O9" s="388"/>
      <c r="P9" s="387">
        <f>P8+C9</f>
        <v>0.56180555555555556</v>
      </c>
      <c r="Q9" s="388"/>
      <c r="R9" s="378">
        <f>R8+C9</f>
        <v>0.64513888888888893</v>
      </c>
      <c r="S9" s="351"/>
      <c r="T9" s="378">
        <f>T8+C9</f>
        <v>0.68958333333333333</v>
      </c>
      <c r="U9" s="322"/>
      <c r="V9" s="351"/>
      <c r="W9" s="379">
        <f>W8+C9</f>
        <v>0.72847222222222219</v>
      </c>
      <c r="X9" s="380"/>
      <c r="Y9" s="381"/>
      <c r="Z9" s="379">
        <f>Z8+C9</f>
        <v>0.77013888888888893</v>
      </c>
      <c r="AA9" s="380"/>
      <c r="AB9" s="381"/>
      <c r="AC9" s="379">
        <f>AC8+C9</f>
        <v>0.81736111111111109</v>
      </c>
      <c r="AD9" s="380"/>
      <c r="AE9" s="381"/>
      <c r="AF9" s="379">
        <f>AF8+C9</f>
        <v>0.8520833333333333</v>
      </c>
      <c r="AG9" s="380"/>
      <c r="AH9" s="381"/>
      <c r="AI9" s="379">
        <f>AI8+C9</f>
        <v>0.9</v>
      </c>
      <c r="AJ9" s="381"/>
      <c r="AK9" s="106">
        <f>AK8+C9</f>
        <v>0.93680555555555556</v>
      </c>
      <c r="AL9" s="101">
        <f>AL8+C9</f>
        <v>2.0138888888888887E-2</v>
      </c>
      <c r="AM9" s="72"/>
      <c r="AN9" s="72"/>
      <c r="AO9" s="72"/>
      <c r="AP9" s="80"/>
      <c r="AQ9" s="80"/>
      <c r="AR9" s="80"/>
      <c r="AS9" s="45"/>
      <c r="AT9" s="53"/>
      <c r="AU9" s="45"/>
      <c r="AV9" s="53"/>
      <c r="AW9" s="54"/>
      <c r="AX9" s="55"/>
      <c r="AY9" s="45"/>
      <c r="AZ9" s="53"/>
    </row>
    <row r="10" spans="1:54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6">
        <f t="shared" ref="E10:E23" si="1">E9+C10</f>
        <v>0.2048611111111111</v>
      </c>
      <c r="F10" s="101">
        <f t="shared" si="0"/>
        <v>0.2361111111111111</v>
      </c>
      <c r="G10" s="378">
        <f t="shared" ref="G10:G23" si="2">G9+C10</f>
        <v>0.29027777777777775</v>
      </c>
      <c r="H10" s="351"/>
      <c r="I10" s="375">
        <f t="shared" ref="I10:I23" si="3">I9+C10</f>
        <v>0.3576388888888889</v>
      </c>
      <c r="J10" s="376"/>
      <c r="K10" s="377"/>
      <c r="L10" s="387">
        <f t="shared" ref="L10:L23" si="4">L9+C10</f>
        <v>0.39444444444444443</v>
      </c>
      <c r="M10" s="388"/>
      <c r="N10" s="387">
        <f t="shared" ref="N10:N23" si="5">N9+C10</f>
        <v>0.47986111111111113</v>
      </c>
      <c r="O10" s="388"/>
      <c r="P10" s="387">
        <f t="shared" ref="P10:P23" si="6">P9+C10</f>
        <v>0.56319444444444444</v>
      </c>
      <c r="Q10" s="388"/>
      <c r="R10" s="378">
        <f t="shared" ref="R10:R23" si="7">R9+C10</f>
        <v>0.64652777777777781</v>
      </c>
      <c r="S10" s="351"/>
      <c r="T10" s="378">
        <f t="shared" ref="T10:T23" si="8">T9+C10</f>
        <v>0.69097222222222221</v>
      </c>
      <c r="U10" s="322"/>
      <c r="V10" s="351"/>
      <c r="W10" s="379">
        <f t="shared" ref="W10:W23" si="9">W9+C10</f>
        <v>0.72986111111111107</v>
      </c>
      <c r="X10" s="380"/>
      <c r="Y10" s="381"/>
      <c r="Z10" s="379">
        <f t="shared" ref="Z10:Z23" si="10">Z9+C10</f>
        <v>0.77152777777777781</v>
      </c>
      <c r="AA10" s="380"/>
      <c r="AB10" s="381"/>
      <c r="AC10" s="379">
        <f t="shared" ref="AC10:AC23" si="11">AC9+C10</f>
        <v>0.81874999999999998</v>
      </c>
      <c r="AD10" s="380"/>
      <c r="AE10" s="381"/>
      <c r="AF10" s="379">
        <f t="shared" ref="AF10:AF23" si="12">AF9+C10</f>
        <v>0.85347222222222219</v>
      </c>
      <c r="AG10" s="380"/>
      <c r="AH10" s="381"/>
      <c r="AI10" s="379">
        <f t="shared" ref="AI10:AI23" si="13">AI9+C10</f>
        <v>0.90138888888888891</v>
      </c>
      <c r="AJ10" s="381"/>
      <c r="AK10" s="106">
        <f t="shared" ref="AK10:AK23" si="14">AK9+C10</f>
        <v>0.93819444444444444</v>
      </c>
      <c r="AL10" s="101">
        <f t="shared" ref="AL10:AL23" si="15">AL9+C10</f>
        <v>2.1527777777777778E-2</v>
      </c>
      <c r="AM10" s="72"/>
      <c r="AN10" s="72"/>
      <c r="AO10" s="72"/>
      <c r="AP10" s="80"/>
      <c r="AQ10" s="80"/>
      <c r="AR10" s="80"/>
      <c r="AS10" s="45"/>
      <c r="AT10" s="53"/>
      <c r="AU10" s="45"/>
      <c r="AV10" s="53"/>
      <c r="AW10" s="54"/>
      <c r="AX10" s="55"/>
      <c r="AY10" s="45"/>
      <c r="AZ10" s="53"/>
    </row>
    <row r="11" spans="1:54" ht="16.5" x14ac:dyDescent="0.25">
      <c r="A11" s="75"/>
      <c r="B11" s="123">
        <v>1.3888888888888888E-2</v>
      </c>
      <c r="C11" s="123">
        <f t="shared" ref="C11:C23" si="16">B11-B10</f>
        <v>4.8611111111111095E-3</v>
      </c>
      <c r="D11" s="144" t="s">
        <v>61</v>
      </c>
      <c r="E11" s="106">
        <f t="shared" si="1"/>
        <v>0.20972222222222223</v>
      </c>
      <c r="F11" s="101">
        <f t="shared" si="0"/>
        <v>0.24097222222222223</v>
      </c>
      <c r="G11" s="378">
        <f t="shared" si="2"/>
        <v>0.29513888888888884</v>
      </c>
      <c r="H11" s="351"/>
      <c r="I11" s="375">
        <f t="shared" si="3"/>
        <v>0.36249999999999999</v>
      </c>
      <c r="J11" s="376"/>
      <c r="K11" s="377"/>
      <c r="L11" s="387">
        <f t="shared" si="4"/>
        <v>0.39930555555555552</v>
      </c>
      <c r="M11" s="388"/>
      <c r="N11" s="387">
        <f t="shared" si="5"/>
        <v>0.48472222222222222</v>
      </c>
      <c r="O11" s="388"/>
      <c r="P11" s="387">
        <f t="shared" si="6"/>
        <v>0.56805555555555554</v>
      </c>
      <c r="Q11" s="388"/>
      <c r="R11" s="378">
        <f t="shared" si="7"/>
        <v>0.65138888888888891</v>
      </c>
      <c r="S11" s="351"/>
      <c r="T11" s="378">
        <f t="shared" si="8"/>
        <v>0.6958333333333333</v>
      </c>
      <c r="U11" s="322"/>
      <c r="V11" s="351"/>
      <c r="W11" s="379">
        <f t="shared" si="9"/>
        <v>0.73472222222222217</v>
      </c>
      <c r="X11" s="380"/>
      <c r="Y11" s="381"/>
      <c r="Z11" s="379">
        <f t="shared" si="10"/>
        <v>0.77638888888888891</v>
      </c>
      <c r="AA11" s="380"/>
      <c r="AB11" s="381"/>
      <c r="AC11" s="379">
        <f t="shared" si="11"/>
        <v>0.82361111111111107</v>
      </c>
      <c r="AD11" s="380"/>
      <c r="AE11" s="381"/>
      <c r="AF11" s="379">
        <f t="shared" si="12"/>
        <v>0.85833333333333328</v>
      </c>
      <c r="AG11" s="380"/>
      <c r="AH11" s="381"/>
      <c r="AI11" s="379">
        <f t="shared" si="13"/>
        <v>0.90625</v>
      </c>
      <c r="AJ11" s="381"/>
      <c r="AK11" s="106">
        <f t="shared" si="14"/>
        <v>0.94305555555555554</v>
      </c>
      <c r="AL11" s="101">
        <f t="shared" si="15"/>
        <v>2.6388888888888885E-2</v>
      </c>
      <c r="AM11" s="72"/>
      <c r="AN11" s="72"/>
      <c r="AO11" s="72"/>
      <c r="AP11" s="80"/>
      <c r="AQ11" s="80"/>
      <c r="AR11" s="80"/>
      <c r="AS11" s="45"/>
      <c r="AT11" s="53"/>
      <c r="AU11" s="45"/>
      <c r="AV11" s="53"/>
      <c r="AW11" s="54"/>
      <c r="AX11" s="55"/>
      <c r="AY11" s="45"/>
      <c r="AZ11" s="53"/>
    </row>
    <row r="12" spans="1:54" ht="16.5" x14ac:dyDescent="0.25">
      <c r="A12" s="75"/>
      <c r="B12" s="123">
        <v>1.9444444444444445E-2</v>
      </c>
      <c r="C12" s="123">
        <f t="shared" si="16"/>
        <v>5.5555555555555566E-3</v>
      </c>
      <c r="D12" s="144" t="s">
        <v>55</v>
      </c>
      <c r="E12" s="106">
        <f t="shared" si="1"/>
        <v>0.21527777777777779</v>
      </c>
      <c r="F12" s="101">
        <f t="shared" si="0"/>
        <v>0.24652777777777779</v>
      </c>
      <c r="G12" s="378">
        <f t="shared" si="2"/>
        <v>0.30069444444444438</v>
      </c>
      <c r="H12" s="351"/>
      <c r="I12" s="375">
        <f t="shared" si="3"/>
        <v>0.36805555555555552</v>
      </c>
      <c r="J12" s="376"/>
      <c r="K12" s="377"/>
      <c r="L12" s="387">
        <f t="shared" si="4"/>
        <v>0.40486111111111106</v>
      </c>
      <c r="M12" s="388"/>
      <c r="N12" s="387">
        <f t="shared" si="5"/>
        <v>0.49027777777777776</v>
      </c>
      <c r="O12" s="388"/>
      <c r="P12" s="387">
        <f t="shared" si="6"/>
        <v>0.57361111111111107</v>
      </c>
      <c r="Q12" s="388"/>
      <c r="R12" s="378">
        <f t="shared" si="7"/>
        <v>0.65694444444444444</v>
      </c>
      <c r="S12" s="351"/>
      <c r="T12" s="378">
        <f t="shared" si="8"/>
        <v>0.70138888888888884</v>
      </c>
      <c r="U12" s="322"/>
      <c r="V12" s="351"/>
      <c r="W12" s="379">
        <f t="shared" si="9"/>
        <v>0.7402777777777777</v>
      </c>
      <c r="X12" s="380"/>
      <c r="Y12" s="381"/>
      <c r="Z12" s="379">
        <f t="shared" si="10"/>
        <v>0.78194444444444444</v>
      </c>
      <c r="AA12" s="380"/>
      <c r="AB12" s="381"/>
      <c r="AC12" s="379">
        <f t="shared" si="11"/>
        <v>0.82916666666666661</v>
      </c>
      <c r="AD12" s="380"/>
      <c r="AE12" s="381"/>
      <c r="AF12" s="379">
        <f t="shared" si="12"/>
        <v>0.86388888888888882</v>
      </c>
      <c r="AG12" s="380"/>
      <c r="AH12" s="381"/>
      <c r="AI12" s="379">
        <f t="shared" si="13"/>
        <v>0.91180555555555554</v>
      </c>
      <c r="AJ12" s="381"/>
      <c r="AK12" s="106">
        <f t="shared" si="14"/>
        <v>0.94861111111111107</v>
      </c>
      <c r="AL12" s="101">
        <f t="shared" si="15"/>
        <v>3.1944444444444442E-2</v>
      </c>
      <c r="AM12" s="72"/>
      <c r="AN12" s="72"/>
      <c r="AO12" s="72"/>
      <c r="AP12" s="80"/>
      <c r="AQ12" s="80"/>
      <c r="AR12" s="80"/>
      <c r="AS12" s="45"/>
      <c r="AT12" s="53"/>
      <c r="AU12" s="45"/>
      <c r="AV12" s="53"/>
      <c r="AW12" s="54"/>
      <c r="AX12" s="55"/>
      <c r="AY12" s="45"/>
      <c r="AZ12" s="53"/>
    </row>
    <row r="13" spans="1:54" ht="16.5" x14ac:dyDescent="0.25">
      <c r="A13" s="75"/>
      <c r="B13" s="123">
        <v>2.1527777777777781E-2</v>
      </c>
      <c r="C13" s="123">
        <f t="shared" si="16"/>
        <v>2.0833333333333363E-3</v>
      </c>
      <c r="D13" s="144" t="s">
        <v>33</v>
      </c>
      <c r="E13" s="106">
        <f t="shared" si="1"/>
        <v>0.21736111111111112</v>
      </c>
      <c r="F13" s="101">
        <f t="shared" si="0"/>
        <v>0.24861111111111112</v>
      </c>
      <c r="G13" s="378">
        <f t="shared" si="2"/>
        <v>0.3027777777777777</v>
      </c>
      <c r="H13" s="351"/>
      <c r="I13" s="375">
        <f t="shared" si="3"/>
        <v>0.37013888888888885</v>
      </c>
      <c r="J13" s="376"/>
      <c r="K13" s="377"/>
      <c r="L13" s="387">
        <f t="shared" si="4"/>
        <v>0.40694444444444439</v>
      </c>
      <c r="M13" s="388"/>
      <c r="N13" s="387">
        <f t="shared" si="5"/>
        <v>0.49236111111111108</v>
      </c>
      <c r="O13" s="388"/>
      <c r="P13" s="387">
        <f t="shared" si="6"/>
        <v>0.5756944444444444</v>
      </c>
      <c r="Q13" s="388"/>
      <c r="R13" s="378">
        <f t="shared" si="7"/>
        <v>0.65902777777777777</v>
      </c>
      <c r="S13" s="351"/>
      <c r="T13" s="378">
        <f t="shared" si="8"/>
        <v>0.70347222222222217</v>
      </c>
      <c r="U13" s="322"/>
      <c r="V13" s="351"/>
      <c r="W13" s="379">
        <f t="shared" si="9"/>
        <v>0.74236111111111103</v>
      </c>
      <c r="X13" s="380"/>
      <c r="Y13" s="381"/>
      <c r="Z13" s="379">
        <f t="shared" si="10"/>
        <v>0.78402777777777777</v>
      </c>
      <c r="AA13" s="380"/>
      <c r="AB13" s="381"/>
      <c r="AC13" s="379">
        <f t="shared" si="11"/>
        <v>0.83124999999999993</v>
      </c>
      <c r="AD13" s="380"/>
      <c r="AE13" s="381"/>
      <c r="AF13" s="379">
        <f t="shared" si="12"/>
        <v>0.86597222222222214</v>
      </c>
      <c r="AG13" s="380"/>
      <c r="AH13" s="381"/>
      <c r="AI13" s="379">
        <f t="shared" si="13"/>
        <v>0.91388888888888886</v>
      </c>
      <c r="AJ13" s="381"/>
      <c r="AK13" s="106">
        <f t="shared" si="14"/>
        <v>0.9506944444444444</v>
      </c>
      <c r="AL13" s="101">
        <f t="shared" si="15"/>
        <v>3.4027777777777782E-2</v>
      </c>
      <c r="AM13" s="72"/>
      <c r="AN13" s="72"/>
      <c r="AO13" s="72"/>
      <c r="AP13" s="80"/>
      <c r="AQ13" s="80"/>
      <c r="AR13" s="80"/>
      <c r="AS13" s="45"/>
      <c r="AT13" s="53"/>
      <c r="AU13" s="45"/>
      <c r="AV13" s="53"/>
      <c r="AW13" s="54"/>
      <c r="AX13" s="55"/>
      <c r="AY13" s="45"/>
      <c r="AZ13" s="53"/>
    </row>
    <row r="14" spans="1:54" ht="16.5" x14ac:dyDescent="0.25">
      <c r="A14" s="75"/>
      <c r="B14" s="123">
        <v>2.361111111111111E-2</v>
      </c>
      <c r="C14" s="123">
        <f t="shared" si="16"/>
        <v>2.0833333333333294E-3</v>
      </c>
      <c r="D14" s="144" t="s">
        <v>34</v>
      </c>
      <c r="E14" s="106">
        <f t="shared" si="1"/>
        <v>0.21944444444444444</v>
      </c>
      <c r="F14" s="101">
        <f t="shared" si="0"/>
        <v>0.25069444444444444</v>
      </c>
      <c r="G14" s="378">
        <f t="shared" si="2"/>
        <v>0.30486111111111103</v>
      </c>
      <c r="H14" s="351"/>
      <c r="I14" s="375">
        <f t="shared" si="3"/>
        <v>0.37222222222222218</v>
      </c>
      <c r="J14" s="376"/>
      <c r="K14" s="377"/>
      <c r="L14" s="387">
        <f t="shared" si="4"/>
        <v>0.40902777777777771</v>
      </c>
      <c r="M14" s="388"/>
      <c r="N14" s="387">
        <f t="shared" si="5"/>
        <v>0.49444444444444441</v>
      </c>
      <c r="O14" s="388"/>
      <c r="P14" s="387">
        <f t="shared" si="6"/>
        <v>0.57777777777777772</v>
      </c>
      <c r="Q14" s="388"/>
      <c r="R14" s="378">
        <f t="shared" si="7"/>
        <v>0.66111111111111109</v>
      </c>
      <c r="S14" s="351"/>
      <c r="T14" s="378">
        <f t="shared" si="8"/>
        <v>0.70555555555555549</v>
      </c>
      <c r="U14" s="322"/>
      <c r="V14" s="351"/>
      <c r="W14" s="379">
        <f t="shared" si="9"/>
        <v>0.74444444444444435</v>
      </c>
      <c r="X14" s="380"/>
      <c r="Y14" s="381"/>
      <c r="Z14" s="379">
        <f t="shared" si="10"/>
        <v>0.78611111111111109</v>
      </c>
      <c r="AA14" s="380"/>
      <c r="AB14" s="381"/>
      <c r="AC14" s="379">
        <f t="shared" si="11"/>
        <v>0.83333333333333326</v>
      </c>
      <c r="AD14" s="380"/>
      <c r="AE14" s="381"/>
      <c r="AF14" s="379">
        <f t="shared" si="12"/>
        <v>0.86805555555555547</v>
      </c>
      <c r="AG14" s="380"/>
      <c r="AH14" s="381"/>
      <c r="AI14" s="379">
        <f t="shared" si="13"/>
        <v>0.91597222222222219</v>
      </c>
      <c r="AJ14" s="381"/>
      <c r="AK14" s="106">
        <f t="shared" si="14"/>
        <v>0.95277777777777772</v>
      </c>
      <c r="AL14" s="101">
        <f t="shared" si="15"/>
        <v>3.6111111111111108E-2</v>
      </c>
      <c r="AM14" s="72"/>
      <c r="AN14" s="72"/>
      <c r="AO14" s="72"/>
      <c r="AP14" s="80"/>
      <c r="AQ14" s="80"/>
      <c r="AR14" s="80"/>
      <c r="AS14" s="45"/>
      <c r="AT14" s="53"/>
      <c r="AU14" s="45"/>
      <c r="AV14" s="53"/>
      <c r="AW14" s="54"/>
      <c r="AX14" s="55"/>
      <c r="AY14" s="45"/>
      <c r="AZ14" s="53"/>
    </row>
    <row r="15" spans="1:54" ht="16.5" x14ac:dyDescent="0.25">
      <c r="A15" s="75"/>
      <c r="B15" s="123">
        <v>2.4999999999999998E-2</v>
      </c>
      <c r="C15" s="123">
        <f t="shared" si="16"/>
        <v>1.3888888888888874E-3</v>
      </c>
      <c r="D15" s="144" t="s">
        <v>35</v>
      </c>
      <c r="E15" s="106">
        <f t="shared" si="1"/>
        <v>0.22083333333333333</v>
      </c>
      <c r="F15" s="101">
        <f t="shared" si="0"/>
        <v>0.25208333333333333</v>
      </c>
      <c r="G15" s="378">
        <f t="shared" si="2"/>
        <v>0.30624999999999991</v>
      </c>
      <c r="H15" s="351"/>
      <c r="I15" s="375">
        <f t="shared" si="3"/>
        <v>0.37361111111111106</v>
      </c>
      <c r="J15" s="376"/>
      <c r="K15" s="377"/>
      <c r="L15" s="387">
        <f t="shared" si="4"/>
        <v>0.4104166666666666</v>
      </c>
      <c r="M15" s="388"/>
      <c r="N15" s="387">
        <f t="shared" si="5"/>
        <v>0.49583333333333329</v>
      </c>
      <c r="O15" s="388"/>
      <c r="P15" s="387">
        <f t="shared" si="6"/>
        <v>0.57916666666666661</v>
      </c>
      <c r="Q15" s="388"/>
      <c r="R15" s="378">
        <f t="shared" si="7"/>
        <v>0.66249999999999998</v>
      </c>
      <c r="S15" s="351"/>
      <c r="T15" s="378">
        <f t="shared" si="8"/>
        <v>0.70694444444444438</v>
      </c>
      <c r="U15" s="322"/>
      <c r="V15" s="351"/>
      <c r="W15" s="379">
        <f t="shared" si="9"/>
        <v>0.74583333333333324</v>
      </c>
      <c r="X15" s="380"/>
      <c r="Y15" s="381"/>
      <c r="Z15" s="379">
        <f t="shared" si="10"/>
        <v>0.78749999999999998</v>
      </c>
      <c r="AA15" s="380"/>
      <c r="AB15" s="381"/>
      <c r="AC15" s="379">
        <f t="shared" si="11"/>
        <v>0.83472222222222214</v>
      </c>
      <c r="AD15" s="380"/>
      <c r="AE15" s="381"/>
      <c r="AF15" s="379">
        <f t="shared" si="12"/>
        <v>0.86944444444444435</v>
      </c>
      <c r="AG15" s="380"/>
      <c r="AH15" s="381"/>
      <c r="AI15" s="379">
        <f t="shared" si="13"/>
        <v>0.91736111111111107</v>
      </c>
      <c r="AJ15" s="381"/>
      <c r="AK15" s="106">
        <f t="shared" si="14"/>
        <v>0.95416666666666661</v>
      </c>
      <c r="AL15" s="101">
        <f t="shared" si="15"/>
        <v>3.7499999999999992E-2</v>
      </c>
      <c r="AM15" s="72"/>
      <c r="AN15" s="72"/>
      <c r="AO15" s="72"/>
      <c r="AP15" s="80"/>
      <c r="AQ15" s="80"/>
      <c r="AR15" s="80"/>
      <c r="AS15" s="45"/>
      <c r="AT15" s="53"/>
      <c r="AU15" s="45"/>
      <c r="AV15" s="53"/>
      <c r="AW15" s="54"/>
      <c r="AX15" s="55"/>
      <c r="AY15" s="45"/>
      <c r="AZ15" s="53"/>
    </row>
    <row r="16" spans="1:54" ht="16.5" x14ac:dyDescent="0.25">
      <c r="A16" s="75"/>
      <c r="B16" s="123">
        <v>4.0972222222222222E-2</v>
      </c>
      <c r="C16" s="123">
        <f t="shared" si="16"/>
        <v>1.5972222222222224E-2</v>
      </c>
      <c r="D16" s="144" t="s">
        <v>56</v>
      </c>
      <c r="E16" s="106">
        <f t="shared" si="1"/>
        <v>0.23680555555555555</v>
      </c>
      <c r="F16" s="101">
        <f t="shared" si="0"/>
        <v>0.26805555555555555</v>
      </c>
      <c r="G16" s="378">
        <f t="shared" si="2"/>
        <v>0.32222222222222213</v>
      </c>
      <c r="H16" s="351"/>
      <c r="I16" s="375">
        <f t="shared" si="3"/>
        <v>0.38958333333333328</v>
      </c>
      <c r="J16" s="376"/>
      <c r="K16" s="377"/>
      <c r="L16" s="387">
        <f t="shared" si="4"/>
        <v>0.42638888888888882</v>
      </c>
      <c r="M16" s="388"/>
      <c r="N16" s="387">
        <f t="shared" si="5"/>
        <v>0.51180555555555551</v>
      </c>
      <c r="O16" s="388"/>
      <c r="P16" s="387">
        <f t="shared" si="6"/>
        <v>0.59513888888888888</v>
      </c>
      <c r="Q16" s="388"/>
      <c r="R16" s="378">
        <f t="shared" si="7"/>
        <v>0.67847222222222225</v>
      </c>
      <c r="S16" s="351"/>
      <c r="T16" s="378">
        <f t="shared" si="8"/>
        <v>0.72291666666666665</v>
      </c>
      <c r="U16" s="322"/>
      <c r="V16" s="351"/>
      <c r="W16" s="379">
        <f t="shared" si="9"/>
        <v>0.76180555555555551</v>
      </c>
      <c r="X16" s="380"/>
      <c r="Y16" s="381"/>
      <c r="Z16" s="379">
        <f t="shared" si="10"/>
        <v>0.80347222222222225</v>
      </c>
      <c r="AA16" s="380"/>
      <c r="AB16" s="381"/>
      <c r="AC16" s="379">
        <f t="shared" si="11"/>
        <v>0.85069444444444442</v>
      </c>
      <c r="AD16" s="380"/>
      <c r="AE16" s="381"/>
      <c r="AF16" s="379">
        <f t="shared" si="12"/>
        <v>0.88541666666666663</v>
      </c>
      <c r="AG16" s="380"/>
      <c r="AH16" s="381"/>
      <c r="AI16" s="379">
        <f t="shared" si="13"/>
        <v>0.93333333333333335</v>
      </c>
      <c r="AJ16" s="381"/>
      <c r="AK16" s="106">
        <f t="shared" si="14"/>
        <v>0.97013888888888888</v>
      </c>
      <c r="AL16" s="101">
        <f t="shared" si="15"/>
        <v>5.3472222222222213E-2</v>
      </c>
      <c r="AM16" s="72"/>
      <c r="AN16" s="72"/>
      <c r="AO16" s="72"/>
      <c r="AP16" s="80"/>
      <c r="AQ16" s="80"/>
      <c r="AR16" s="80"/>
      <c r="AS16" s="45"/>
      <c r="AT16" s="53"/>
      <c r="AU16" s="45"/>
      <c r="AV16" s="53"/>
      <c r="AW16" s="54"/>
      <c r="AX16" s="55"/>
      <c r="AY16" s="45"/>
      <c r="AZ16" s="53"/>
    </row>
    <row r="17" spans="1:54" ht="16.5" x14ac:dyDescent="0.25">
      <c r="A17" s="75"/>
      <c r="B17" s="123">
        <v>4.5138888888888888E-2</v>
      </c>
      <c r="C17" s="123">
        <f t="shared" si="16"/>
        <v>4.1666666666666657E-3</v>
      </c>
      <c r="D17" s="144" t="s">
        <v>36</v>
      </c>
      <c r="E17" s="106">
        <f t="shared" si="1"/>
        <v>0.2409722222222222</v>
      </c>
      <c r="F17" s="101">
        <f t="shared" si="0"/>
        <v>0.2722222222222222</v>
      </c>
      <c r="G17" s="378">
        <f t="shared" si="2"/>
        <v>0.32638888888888878</v>
      </c>
      <c r="H17" s="351"/>
      <c r="I17" s="375">
        <f t="shared" si="3"/>
        <v>0.39374999999999993</v>
      </c>
      <c r="J17" s="376"/>
      <c r="K17" s="377"/>
      <c r="L17" s="387">
        <f t="shared" si="4"/>
        <v>0.43055555555555547</v>
      </c>
      <c r="M17" s="388"/>
      <c r="N17" s="387">
        <f t="shared" si="5"/>
        <v>0.51597222222222217</v>
      </c>
      <c r="O17" s="388"/>
      <c r="P17" s="387">
        <f t="shared" si="6"/>
        <v>0.59930555555555554</v>
      </c>
      <c r="Q17" s="388"/>
      <c r="R17" s="378">
        <f t="shared" si="7"/>
        <v>0.68263888888888891</v>
      </c>
      <c r="S17" s="351"/>
      <c r="T17" s="378">
        <f t="shared" si="8"/>
        <v>0.7270833333333333</v>
      </c>
      <c r="U17" s="322"/>
      <c r="V17" s="351"/>
      <c r="W17" s="379">
        <f t="shared" si="9"/>
        <v>0.76597222222222217</v>
      </c>
      <c r="X17" s="380"/>
      <c r="Y17" s="381"/>
      <c r="Z17" s="379">
        <f t="shared" si="10"/>
        <v>0.80763888888888891</v>
      </c>
      <c r="AA17" s="380"/>
      <c r="AB17" s="381"/>
      <c r="AC17" s="379">
        <f t="shared" si="11"/>
        <v>0.85486111111111107</v>
      </c>
      <c r="AD17" s="380"/>
      <c r="AE17" s="381"/>
      <c r="AF17" s="379">
        <f t="shared" si="12"/>
        <v>0.88958333333333328</v>
      </c>
      <c r="AG17" s="380"/>
      <c r="AH17" s="381"/>
      <c r="AI17" s="379">
        <f t="shared" si="13"/>
        <v>0.9375</v>
      </c>
      <c r="AJ17" s="381"/>
      <c r="AK17" s="106">
        <f t="shared" si="14"/>
        <v>0.97430555555555554</v>
      </c>
      <c r="AL17" s="101">
        <f t="shared" si="15"/>
        <v>5.7638888888888878E-2</v>
      </c>
      <c r="AM17" s="72"/>
      <c r="AN17" s="72"/>
      <c r="AO17" s="72"/>
      <c r="AP17" s="80"/>
      <c r="AQ17" s="80"/>
      <c r="AR17" s="80"/>
      <c r="AS17" s="45"/>
      <c r="AT17" s="53"/>
      <c r="AU17" s="45"/>
      <c r="AV17" s="53"/>
      <c r="AW17" s="54"/>
      <c r="AX17" s="55"/>
      <c r="AY17" s="45"/>
      <c r="AZ17" s="53"/>
    </row>
    <row r="18" spans="1:54" ht="16.5" x14ac:dyDescent="0.25">
      <c r="A18" s="75"/>
      <c r="B18" s="123">
        <v>4.6527777777777779E-2</v>
      </c>
      <c r="C18" s="123">
        <f t="shared" si="16"/>
        <v>1.3888888888888909E-3</v>
      </c>
      <c r="D18" s="144" t="s">
        <v>57</v>
      </c>
      <c r="E18" s="106">
        <f t="shared" si="1"/>
        <v>0.24236111111111108</v>
      </c>
      <c r="F18" s="101">
        <f t="shared" si="0"/>
        <v>0.27361111111111108</v>
      </c>
      <c r="G18" s="378">
        <f t="shared" si="2"/>
        <v>0.32777777777777767</v>
      </c>
      <c r="H18" s="351"/>
      <c r="I18" s="375">
        <f t="shared" si="3"/>
        <v>0.39513888888888882</v>
      </c>
      <c r="J18" s="376"/>
      <c r="K18" s="377"/>
      <c r="L18" s="387">
        <f t="shared" si="4"/>
        <v>0.43194444444444435</v>
      </c>
      <c r="M18" s="388"/>
      <c r="N18" s="387">
        <f t="shared" si="5"/>
        <v>0.51736111111111105</v>
      </c>
      <c r="O18" s="388"/>
      <c r="P18" s="387">
        <f t="shared" si="6"/>
        <v>0.60069444444444442</v>
      </c>
      <c r="Q18" s="388"/>
      <c r="R18" s="378">
        <f t="shared" si="7"/>
        <v>0.68402777777777779</v>
      </c>
      <c r="S18" s="351"/>
      <c r="T18" s="378">
        <f t="shared" si="8"/>
        <v>0.72847222222222219</v>
      </c>
      <c r="U18" s="322"/>
      <c r="V18" s="351"/>
      <c r="W18" s="379">
        <f t="shared" si="9"/>
        <v>0.76736111111111105</v>
      </c>
      <c r="X18" s="380"/>
      <c r="Y18" s="381"/>
      <c r="Z18" s="379">
        <f t="shared" si="10"/>
        <v>0.80902777777777779</v>
      </c>
      <c r="AA18" s="380"/>
      <c r="AB18" s="381"/>
      <c r="AC18" s="379">
        <f t="shared" si="11"/>
        <v>0.85624999999999996</v>
      </c>
      <c r="AD18" s="380"/>
      <c r="AE18" s="381"/>
      <c r="AF18" s="379">
        <f t="shared" si="12"/>
        <v>0.89097222222222217</v>
      </c>
      <c r="AG18" s="380"/>
      <c r="AH18" s="381"/>
      <c r="AI18" s="379">
        <f t="shared" si="13"/>
        <v>0.93888888888888888</v>
      </c>
      <c r="AJ18" s="381"/>
      <c r="AK18" s="106">
        <f t="shared" si="14"/>
        <v>0.97569444444444442</v>
      </c>
      <c r="AL18" s="101">
        <f t="shared" si="15"/>
        <v>5.9027777777777769E-2</v>
      </c>
      <c r="AM18" s="72"/>
      <c r="AN18" s="72"/>
      <c r="AO18" s="72"/>
      <c r="AP18" s="80"/>
      <c r="AQ18" s="80"/>
      <c r="AR18" s="80"/>
      <c r="AS18" s="45"/>
      <c r="AT18" s="53"/>
      <c r="AU18" s="45"/>
      <c r="AV18" s="53"/>
      <c r="AW18" s="54"/>
      <c r="AX18" s="55"/>
      <c r="AY18" s="45"/>
      <c r="AZ18" s="53"/>
    </row>
    <row r="19" spans="1:54" ht="16.5" x14ac:dyDescent="0.25">
      <c r="A19" s="75"/>
      <c r="B19" s="123">
        <v>5.2083333333333336E-2</v>
      </c>
      <c r="C19" s="123">
        <f t="shared" si="16"/>
        <v>5.5555555555555566E-3</v>
      </c>
      <c r="D19" s="144" t="s">
        <v>37</v>
      </c>
      <c r="E19" s="106">
        <f t="shared" si="1"/>
        <v>0.24791666666666665</v>
      </c>
      <c r="F19" s="101">
        <f t="shared" si="0"/>
        <v>0.27916666666666662</v>
      </c>
      <c r="G19" s="378">
        <f t="shared" si="2"/>
        <v>0.3333333333333332</v>
      </c>
      <c r="H19" s="351"/>
      <c r="I19" s="375">
        <f t="shared" si="3"/>
        <v>0.40069444444444435</v>
      </c>
      <c r="J19" s="376"/>
      <c r="K19" s="377"/>
      <c r="L19" s="387">
        <f t="shared" si="4"/>
        <v>0.43749999999999989</v>
      </c>
      <c r="M19" s="388"/>
      <c r="N19" s="387">
        <f t="shared" si="5"/>
        <v>0.52291666666666659</v>
      </c>
      <c r="O19" s="388"/>
      <c r="P19" s="387">
        <f t="shared" si="6"/>
        <v>0.60624999999999996</v>
      </c>
      <c r="Q19" s="388"/>
      <c r="R19" s="378">
        <f t="shared" si="7"/>
        <v>0.68958333333333333</v>
      </c>
      <c r="S19" s="351"/>
      <c r="T19" s="378">
        <f t="shared" si="8"/>
        <v>0.73402777777777772</v>
      </c>
      <c r="U19" s="322"/>
      <c r="V19" s="351"/>
      <c r="W19" s="379">
        <f t="shared" si="9"/>
        <v>0.77291666666666659</v>
      </c>
      <c r="X19" s="380"/>
      <c r="Y19" s="381"/>
      <c r="Z19" s="379">
        <f t="shared" si="10"/>
        <v>0.81458333333333333</v>
      </c>
      <c r="AA19" s="380"/>
      <c r="AB19" s="381"/>
      <c r="AC19" s="379">
        <f t="shared" si="11"/>
        <v>0.86180555555555549</v>
      </c>
      <c r="AD19" s="380"/>
      <c r="AE19" s="381"/>
      <c r="AF19" s="379">
        <f t="shared" si="12"/>
        <v>0.8965277777777777</v>
      </c>
      <c r="AG19" s="380"/>
      <c r="AH19" s="381"/>
      <c r="AI19" s="379">
        <f t="shared" si="13"/>
        <v>0.94444444444444442</v>
      </c>
      <c r="AJ19" s="381"/>
      <c r="AK19" s="106">
        <f t="shared" si="14"/>
        <v>0.98124999999999996</v>
      </c>
      <c r="AL19" s="101">
        <f t="shared" si="15"/>
        <v>6.4583333333333326E-2</v>
      </c>
      <c r="AM19" s="72"/>
      <c r="AN19" s="72"/>
      <c r="AO19" s="72"/>
      <c r="AP19" s="80"/>
      <c r="AQ19" s="80"/>
      <c r="AR19" s="80"/>
      <c r="AS19" s="45"/>
      <c r="AT19" s="53"/>
      <c r="AU19" s="45"/>
      <c r="AV19" s="53"/>
      <c r="AW19" s="54"/>
      <c r="AX19" s="55"/>
      <c r="AY19" s="45"/>
      <c r="AZ19" s="53"/>
    </row>
    <row r="20" spans="1:54" ht="16.5" x14ac:dyDescent="0.25">
      <c r="A20" s="75"/>
      <c r="B20" s="123">
        <v>5.4166666666666669E-2</v>
      </c>
      <c r="C20" s="123">
        <f t="shared" si="16"/>
        <v>2.0833333333333329E-3</v>
      </c>
      <c r="D20" s="144" t="s">
        <v>38</v>
      </c>
      <c r="E20" s="106">
        <f t="shared" si="1"/>
        <v>0.24999999999999997</v>
      </c>
      <c r="F20" s="101">
        <f t="shared" si="0"/>
        <v>0.28124999999999994</v>
      </c>
      <c r="G20" s="378">
        <f t="shared" si="2"/>
        <v>0.33541666666666653</v>
      </c>
      <c r="H20" s="351"/>
      <c r="I20" s="375">
        <f t="shared" si="3"/>
        <v>0.40277777777777768</v>
      </c>
      <c r="J20" s="376"/>
      <c r="K20" s="377"/>
      <c r="L20" s="387">
        <f t="shared" si="4"/>
        <v>0.43958333333333321</v>
      </c>
      <c r="M20" s="388"/>
      <c r="N20" s="387">
        <f t="shared" si="5"/>
        <v>0.52499999999999991</v>
      </c>
      <c r="O20" s="388"/>
      <c r="P20" s="387">
        <f t="shared" si="6"/>
        <v>0.60833333333333328</v>
      </c>
      <c r="Q20" s="388"/>
      <c r="R20" s="378">
        <f t="shared" si="7"/>
        <v>0.69166666666666665</v>
      </c>
      <c r="S20" s="351"/>
      <c r="T20" s="378">
        <f t="shared" si="8"/>
        <v>0.73611111111111105</v>
      </c>
      <c r="U20" s="322"/>
      <c r="V20" s="351"/>
      <c r="W20" s="379">
        <f t="shared" si="9"/>
        <v>0.77499999999999991</v>
      </c>
      <c r="X20" s="380"/>
      <c r="Y20" s="381"/>
      <c r="Z20" s="379">
        <f t="shared" si="10"/>
        <v>0.81666666666666665</v>
      </c>
      <c r="AA20" s="380"/>
      <c r="AB20" s="381"/>
      <c r="AC20" s="379">
        <f t="shared" si="11"/>
        <v>0.86388888888888882</v>
      </c>
      <c r="AD20" s="380"/>
      <c r="AE20" s="381"/>
      <c r="AF20" s="379">
        <f t="shared" si="12"/>
        <v>0.89861111111111103</v>
      </c>
      <c r="AG20" s="380"/>
      <c r="AH20" s="381"/>
      <c r="AI20" s="379">
        <f t="shared" si="13"/>
        <v>0.94652777777777775</v>
      </c>
      <c r="AJ20" s="381"/>
      <c r="AK20" s="106">
        <f t="shared" si="14"/>
        <v>0.98333333333333328</v>
      </c>
      <c r="AL20" s="101">
        <f t="shared" si="15"/>
        <v>6.6666666666666652E-2</v>
      </c>
      <c r="AM20" s="72"/>
      <c r="AN20" s="72"/>
      <c r="AO20" s="72"/>
      <c r="AP20" s="80"/>
      <c r="AQ20" s="80"/>
      <c r="AR20" s="80"/>
      <c r="AS20" s="45"/>
      <c r="AT20" s="53"/>
      <c r="AU20" s="45"/>
      <c r="AV20" s="53"/>
      <c r="AW20" s="54"/>
      <c r="AX20" s="55"/>
      <c r="AY20" s="45"/>
      <c r="AZ20" s="53"/>
    </row>
    <row r="21" spans="1:54" ht="16.5" x14ac:dyDescent="0.25">
      <c r="A21" s="124"/>
      <c r="B21" s="123">
        <v>5.9027777777777783E-2</v>
      </c>
      <c r="C21" s="123">
        <f t="shared" si="16"/>
        <v>4.8611111111111147E-3</v>
      </c>
      <c r="D21" s="144" t="s">
        <v>58</v>
      </c>
      <c r="E21" s="106">
        <f t="shared" si="1"/>
        <v>0.25486111111111109</v>
      </c>
      <c r="F21" s="101">
        <f t="shared" si="0"/>
        <v>0.28611111111111104</v>
      </c>
      <c r="G21" s="378">
        <f t="shared" si="2"/>
        <v>0.34027777777777762</v>
      </c>
      <c r="H21" s="351"/>
      <c r="I21" s="375">
        <f t="shared" si="3"/>
        <v>0.40763888888888877</v>
      </c>
      <c r="J21" s="376"/>
      <c r="K21" s="377"/>
      <c r="L21" s="387">
        <f t="shared" si="4"/>
        <v>0.44444444444444431</v>
      </c>
      <c r="M21" s="388"/>
      <c r="N21" s="387">
        <f t="shared" si="5"/>
        <v>0.52986111111111101</v>
      </c>
      <c r="O21" s="388"/>
      <c r="P21" s="387">
        <f t="shared" si="6"/>
        <v>0.61319444444444438</v>
      </c>
      <c r="Q21" s="388"/>
      <c r="R21" s="378">
        <f t="shared" si="7"/>
        <v>0.69652777777777775</v>
      </c>
      <c r="S21" s="351"/>
      <c r="T21" s="378">
        <f t="shared" si="8"/>
        <v>0.74097222222222214</v>
      </c>
      <c r="U21" s="322"/>
      <c r="V21" s="351"/>
      <c r="W21" s="379">
        <f t="shared" si="9"/>
        <v>0.77986111111111101</v>
      </c>
      <c r="X21" s="380"/>
      <c r="Y21" s="381"/>
      <c r="Z21" s="379">
        <f t="shared" si="10"/>
        <v>0.82152777777777775</v>
      </c>
      <c r="AA21" s="380"/>
      <c r="AB21" s="381"/>
      <c r="AC21" s="379">
        <f t="shared" si="11"/>
        <v>0.86874999999999991</v>
      </c>
      <c r="AD21" s="380"/>
      <c r="AE21" s="381"/>
      <c r="AF21" s="379">
        <f t="shared" si="12"/>
        <v>0.90347222222222212</v>
      </c>
      <c r="AG21" s="380"/>
      <c r="AH21" s="381"/>
      <c r="AI21" s="379">
        <f t="shared" si="13"/>
        <v>0.95138888888888884</v>
      </c>
      <c r="AJ21" s="381"/>
      <c r="AK21" s="106">
        <f t="shared" si="14"/>
        <v>0.98819444444444438</v>
      </c>
      <c r="AL21" s="101">
        <f t="shared" si="15"/>
        <v>7.1527777777777773E-2</v>
      </c>
      <c r="AM21" s="72"/>
      <c r="AN21" s="72"/>
      <c r="AO21" s="72"/>
      <c r="AP21" s="80"/>
      <c r="AQ21" s="80"/>
      <c r="AR21" s="80"/>
      <c r="AS21" s="45"/>
      <c r="AT21" s="53"/>
      <c r="AU21" s="45"/>
      <c r="AV21" s="53"/>
      <c r="AW21" s="54"/>
      <c r="AX21" s="55"/>
      <c r="AY21" s="45"/>
      <c r="AZ21" s="53"/>
    </row>
    <row r="22" spans="1:54" ht="16.5" x14ac:dyDescent="0.25">
      <c r="A22" s="75"/>
      <c r="B22" s="123">
        <v>6.3888888888888884E-2</v>
      </c>
      <c r="C22" s="123">
        <f t="shared" si="16"/>
        <v>4.8611111111111008E-3</v>
      </c>
      <c r="D22" s="144" t="s">
        <v>60</v>
      </c>
      <c r="E22" s="106">
        <f t="shared" si="1"/>
        <v>0.25972222222222219</v>
      </c>
      <c r="F22" s="101">
        <f t="shared" si="0"/>
        <v>0.29097222222222213</v>
      </c>
      <c r="G22" s="378">
        <f t="shared" si="2"/>
        <v>0.34513888888888872</v>
      </c>
      <c r="H22" s="351"/>
      <c r="I22" s="375">
        <f t="shared" si="3"/>
        <v>0.41249999999999987</v>
      </c>
      <c r="J22" s="376"/>
      <c r="K22" s="377"/>
      <c r="L22" s="387">
        <f t="shared" si="4"/>
        <v>0.4493055555555554</v>
      </c>
      <c r="M22" s="388"/>
      <c r="N22" s="387">
        <f t="shared" si="5"/>
        <v>0.5347222222222221</v>
      </c>
      <c r="O22" s="388"/>
      <c r="P22" s="387">
        <f t="shared" si="6"/>
        <v>0.61805555555555547</v>
      </c>
      <c r="Q22" s="388"/>
      <c r="R22" s="378">
        <f t="shared" si="7"/>
        <v>0.70138888888888884</v>
      </c>
      <c r="S22" s="351"/>
      <c r="T22" s="378">
        <f t="shared" si="8"/>
        <v>0.74583333333333324</v>
      </c>
      <c r="U22" s="322"/>
      <c r="V22" s="351"/>
      <c r="W22" s="379">
        <f t="shared" si="9"/>
        <v>0.7847222222222221</v>
      </c>
      <c r="X22" s="380"/>
      <c r="Y22" s="381"/>
      <c r="Z22" s="379">
        <f t="shared" si="10"/>
        <v>0.82638888888888884</v>
      </c>
      <c r="AA22" s="380"/>
      <c r="AB22" s="381"/>
      <c r="AC22" s="379">
        <f t="shared" si="11"/>
        <v>0.87361111111111101</v>
      </c>
      <c r="AD22" s="380"/>
      <c r="AE22" s="381"/>
      <c r="AF22" s="379">
        <f t="shared" si="12"/>
        <v>0.90833333333333321</v>
      </c>
      <c r="AG22" s="380"/>
      <c r="AH22" s="381"/>
      <c r="AI22" s="379">
        <f t="shared" si="13"/>
        <v>0.95624999999999993</v>
      </c>
      <c r="AJ22" s="381"/>
      <c r="AK22" s="106">
        <f t="shared" si="14"/>
        <v>0.99305555555555547</v>
      </c>
      <c r="AL22" s="101">
        <f t="shared" si="15"/>
        <v>7.6388888888888867E-2</v>
      </c>
      <c r="AM22" s="72"/>
      <c r="AN22" s="72"/>
      <c r="AO22" s="72"/>
      <c r="AP22" s="80"/>
      <c r="AQ22" s="80"/>
      <c r="AR22" s="80"/>
      <c r="AS22" s="45"/>
      <c r="AT22" s="53"/>
      <c r="AU22" s="45"/>
      <c r="AV22" s="53"/>
      <c r="AW22" s="54"/>
      <c r="AX22" s="55"/>
      <c r="AY22" s="45"/>
      <c r="AZ22" s="53"/>
    </row>
    <row r="23" spans="1:54" ht="17.25" thickBot="1" x14ac:dyDescent="0.3">
      <c r="A23" s="75"/>
      <c r="B23" s="123">
        <v>7.3611111111111113E-2</v>
      </c>
      <c r="C23" s="123">
        <f t="shared" si="16"/>
        <v>9.7222222222222293E-3</v>
      </c>
      <c r="D23" s="147" t="s">
        <v>59</v>
      </c>
      <c r="E23" s="107">
        <f t="shared" si="1"/>
        <v>0.26944444444444443</v>
      </c>
      <c r="F23" s="103">
        <f t="shared" si="0"/>
        <v>0.30069444444444438</v>
      </c>
      <c r="G23" s="394">
        <f t="shared" si="2"/>
        <v>0.35486111111111096</v>
      </c>
      <c r="H23" s="395"/>
      <c r="I23" s="389">
        <f t="shared" si="3"/>
        <v>0.42222222222222211</v>
      </c>
      <c r="J23" s="390"/>
      <c r="K23" s="391"/>
      <c r="L23" s="392">
        <f t="shared" si="4"/>
        <v>0.45902777777777765</v>
      </c>
      <c r="M23" s="393"/>
      <c r="N23" s="392">
        <f t="shared" si="5"/>
        <v>0.54444444444444429</v>
      </c>
      <c r="O23" s="393"/>
      <c r="P23" s="392">
        <f t="shared" si="6"/>
        <v>0.62777777777777766</v>
      </c>
      <c r="Q23" s="393"/>
      <c r="R23" s="394">
        <f t="shared" si="7"/>
        <v>0.71111111111111103</v>
      </c>
      <c r="S23" s="395"/>
      <c r="T23" s="394">
        <f t="shared" si="8"/>
        <v>0.75555555555555542</v>
      </c>
      <c r="U23" s="326"/>
      <c r="V23" s="395"/>
      <c r="W23" s="384">
        <f t="shared" si="9"/>
        <v>0.79444444444444429</v>
      </c>
      <c r="X23" s="385"/>
      <c r="Y23" s="386"/>
      <c r="Z23" s="384">
        <f t="shared" si="10"/>
        <v>0.83611111111111103</v>
      </c>
      <c r="AA23" s="385"/>
      <c r="AB23" s="386"/>
      <c r="AC23" s="384">
        <f t="shared" si="11"/>
        <v>0.88333333333333319</v>
      </c>
      <c r="AD23" s="385"/>
      <c r="AE23" s="386"/>
      <c r="AF23" s="384">
        <f t="shared" si="12"/>
        <v>0.9180555555555554</v>
      </c>
      <c r="AG23" s="385"/>
      <c r="AH23" s="386"/>
      <c r="AI23" s="384">
        <f t="shared" si="13"/>
        <v>0.96597222222222212</v>
      </c>
      <c r="AJ23" s="386"/>
      <c r="AK23" s="107">
        <f t="shared" si="14"/>
        <v>1.0027777777777778</v>
      </c>
      <c r="AL23" s="103">
        <f t="shared" si="15"/>
        <v>8.6111111111111097E-2</v>
      </c>
      <c r="AM23" s="72"/>
      <c r="AN23" s="71"/>
      <c r="AO23" s="72"/>
      <c r="AP23" s="79"/>
      <c r="AQ23" s="80"/>
      <c r="AR23" s="80"/>
      <c r="AS23" s="44"/>
      <c r="AT23" s="56"/>
      <c r="AU23" s="44"/>
      <c r="AV23" s="56"/>
      <c r="AW23" s="51"/>
      <c r="AX23" s="57"/>
      <c r="AY23" s="44"/>
      <c r="AZ23" s="56"/>
    </row>
    <row r="24" spans="1:54" ht="96" customHeight="1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6"/>
      <c r="AY24" s="6"/>
      <c r="AZ24" s="6"/>
    </row>
    <row r="25" spans="1:54" x14ac:dyDescent="0.25">
      <c r="A25" s="75"/>
      <c r="B25" s="122"/>
      <c r="C25" s="122"/>
      <c r="D25" s="139" t="s">
        <v>44</v>
      </c>
      <c r="E25" s="136">
        <v>1</v>
      </c>
      <c r="F25" s="358">
        <v>3</v>
      </c>
      <c r="G25" s="359"/>
      <c r="H25" s="360"/>
      <c r="I25" s="358">
        <v>4</v>
      </c>
      <c r="J25" s="359"/>
      <c r="K25" s="359"/>
      <c r="L25" s="360"/>
      <c r="M25" s="358">
        <v>3</v>
      </c>
      <c r="N25" s="359"/>
      <c r="O25" s="360"/>
      <c r="P25" s="358">
        <v>3</v>
      </c>
      <c r="Q25" s="359"/>
      <c r="R25" s="360"/>
      <c r="S25" s="358">
        <v>3</v>
      </c>
      <c r="T25" s="359"/>
      <c r="U25" s="360"/>
      <c r="V25" s="438">
        <v>1</v>
      </c>
      <c r="W25" s="439"/>
      <c r="X25" s="438">
        <v>1</v>
      </c>
      <c r="Y25" s="439"/>
      <c r="Z25" s="358">
        <v>2</v>
      </c>
      <c r="AA25" s="360"/>
      <c r="AB25" s="358">
        <v>2</v>
      </c>
      <c r="AC25" s="360"/>
      <c r="AD25" s="358">
        <v>2</v>
      </c>
      <c r="AE25" s="360"/>
      <c r="AF25" s="358">
        <v>2</v>
      </c>
      <c r="AG25" s="360"/>
      <c r="AH25" s="113">
        <v>1</v>
      </c>
      <c r="AI25" s="113">
        <v>1</v>
      </c>
      <c r="AJ25" s="113">
        <v>1</v>
      </c>
      <c r="AK25" s="113">
        <v>1</v>
      </c>
      <c r="AL25" s="114"/>
      <c r="AM25" s="115"/>
      <c r="AN25" s="383"/>
      <c r="AO25" s="383"/>
      <c r="AP25" s="115"/>
      <c r="AQ25" s="125"/>
      <c r="AR25" s="125"/>
      <c r="AS25" s="125"/>
      <c r="AT25" s="125"/>
      <c r="AU25" s="125"/>
      <c r="AV25" s="125"/>
      <c r="AW25" s="125"/>
      <c r="AX25" s="8"/>
      <c r="AY25" s="8"/>
      <c r="AZ25" s="8"/>
      <c r="BA25" s="8"/>
      <c r="BB25" s="8">
        <f>SUM(E25:AY25)</f>
        <v>31</v>
      </c>
    </row>
    <row r="26" spans="1:54" s="6" customFormat="1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361">
        <v>21702</v>
      </c>
      <c r="G26" s="362"/>
      <c r="H26" s="363"/>
      <c r="I26" s="367">
        <v>21704</v>
      </c>
      <c r="J26" s="368"/>
      <c r="K26" s="368"/>
      <c r="L26" s="369"/>
      <c r="M26" s="367">
        <v>21706</v>
      </c>
      <c r="N26" s="368"/>
      <c r="O26" s="369"/>
      <c r="P26" s="367">
        <v>21440</v>
      </c>
      <c r="Q26" s="368"/>
      <c r="R26" s="369"/>
      <c r="S26" s="367">
        <v>21708</v>
      </c>
      <c r="T26" s="368"/>
      <c r="U26" s="369"/>
      <c r="V26" s="440">
        <v>21710</v>
      </c>
      <c r="W26" s="441"/>
      <c r="X26" s="448">
        <v>21712</v>
      </c>
      <c r="Y26" s="449"/>
      <c r="Z26" s="367">
        <v>21480</v>
      </c>
      <c r="AA26" s="369"/>
      <c r="AB26" s="367">
        <v>21442</v>
      </c>
      <c r="AC26" s="369"/>
      <c r="AD26" s="461">
        <v>21718</v>
      </c>
      <c r="AE26" s="462"/>
      <c r="AF26" s="367">
        <v>21720</v>
      </c>
      <c r="AG26" s="369"/>
      <c r="AH26" s="118">
        <v>21722</v>
      </c>
      <c r="AI26" s="118">
        <v>21724</v>
      </c>
      <c r="AJ26" s="118">
        <v>21726</v>
      </c>
      <c r="AK26" s="118" t="s">
        <v>47</v>
      </c>
      <c r="AL26" s="195"/>
      <c r="AM26" s="117"/>
      <c r="AN26" s="382"/>
      <c r="AO26" s="382"/>
      <c r="AP26" s="188"/>
      <c r="AQ26" s="77"/>
      <c r="AR26" s="77"/>
      <c r="AS26" s="77"/>
      <c r="AT26" s="77"/>
      <c r="AU26" s="77"/>
      <c r="AV26" s="77"/>
      <c r="AW26" s="115"/>
    </row>
    <row r="27" spans="1:54" x14ac:dyDescent="0.25">
      <c r="A27" s="75"/>
      <c r="B27" s="75"/>
      <c r="C27" s="75"/>
      <c r="D27" s="141" t="s">
        <v>46</v>
      </c>
      <c r="E27" s="137" t="s">
        <v>3</v>
      </c>
      <c r="F27" s="361" t="s">
        <v>3</v>
      </c>
      <c r="G27" s="362"/>
      <c r="H27" s="363"/>
      <c r="I27" s="367" t="s">
        <v>3</v>
      </c>
      <c r="J27" s="368"/>
      <c r="K27" s="368"/>
      <c r="L27" s="369"/>
      <c r="M27" s="367" t="s">
        <v>3</v>
      </c>
      <c r="N27" s="368"/>
      <c r="O27" s="369"/>
      <c r="P27" s="367" t="s">
        <v>0</v>
      </c>
      <c r="Q27" s="368"/>
      <c r="R27" s="369"/>
      <c r="S27" s="367" t="s">
        <v>3</v>
      </c>
      <c r="T27" s="368"/>
      <c r="U27" s="369"/>
      <c r="V27" s="440" t="s">
        <v>3</v>
      </c>
      <c r="W27" s="441"/>
      <c r="X27" s="448" t="s">
        <v>3</v>
      </c>
      <c r="Y27" s="449"/>
      <c r="Z27" s="367" t="s">
        <v>0</v>
      </c>
      <c r="AA27" s="369"/>
      <c r="AB27" s="367" t="s">
        <v>0</v>
      </c>
      <c r="AC27" s="369"/>
      <c r="AD27" s="461" t="s">
        <v>0</v>
      </c>
      <c r="AE27" s="462"/>
      <c r="AF27" s="367" t="s">
        <v>0</v>
      </c>
      <c r="AG27" s="369"/>
      <c r="AH27" s="118" t="s">
        <v>3</v>
      </c>
      <c r="AI27" s="118" t="s">
        <v>3</v>
      </c>
      <c r="AJ27" s="118" t="s">
        <v>3</v>
      </c>
      <c r="AK27" s="118" t="s">
        <v>3</v>
      </c>
      <c r="AL27" s="195"/>
      <c r="AM27" s="117"/>
      <c r="AN27" s="382"/>
      <c r="AO27" s="382"/>
      <c r="AP27" s="188"/>
      <c r="AQ27" s="77"/>
      <c r="AR27" s="77"/>
      <c r="AS27" s="77"/>
      <c r="AT27" s="77"/>
      <c r="AU27" s="77"/>
      <c r="AV27" s="77"/>
      <c r="AW27" s="77"/>
      <c r="AX27" s="7"/>
    </row>
    <row r="28" spans="1:54" s="2" customFormat="1" x14ac:dyDescent="0.25">
      <c r="A28" s="68"/>
      <c r="B28" s="68"/>
      <c r="C28" s="68"/>
      <c r="D28" s="142" t="s">
        <v>48</v>
      </c>
      <c r="E28" s="138">
        <v>50</v>
      </c>
      <c r="F28" s="364">
        <v>160</v>
      </c>
      <c r="G28" s="365"/>
      <c r="H28" s="366"/>
      <c r="I28" s="370">
        <v>190</v>
      </c>
      <c r="J28" s="371"/>
      <c r="K28" s="371"/>
      <c r="L28" s="372"/>
      <c r="M28" s="370">
        <v>160</v>
      </c>
      <c r="N28" s="371"/>
      <c r="O28" s="372"/>
      <c r="P28" s="370">
        <v>150</v>
      </c>
      <c r="Q28" s="371"/>
      <c r="R28" s="372"/>
      <c r="S28" s="370">
        <v>120</v>
      </c>
      <c r="T28" s="371"/>
      <c r="U28" s="372"/>
      <c r="V28" s="442">
        <v>50</v>
      </c>
      <c r="W28" s="443"/>
      <c r="X28" s="446">
        <v>60</v>
      </c>
      <c r="Y28" s="447"/>
      <c r="Z28" s="370">
        <v>80</v>
      </c>
      <c r="AA28" s="372"/>
      <c r="AB28" s="370">
        <v>80</v>
      </c>
      <c r="AC28" s="372"/>
      <c r="AD28" s="463">
        <v>100</v>
      </c>
      <c r="AE28" s="464"/>
      <c r="AF28" s="370">
        <v>70</v>
      </c>
      <c r="AG28" s="372"/>
      <c r="AH28" s="121">
        <v>50</v>
      </c>
      <c r="AI28" s="121">
        <v>40</v>
      </c>
      <c r="AJ28" s="121">
        <v>30</v>
      </c>
      <c r="AK28" s="121">
        <v>30</v>
      </c>
      <c r="AL28" s="195"/>
      <c r="AM28" s="117"/>
      <c r="AN28" s="382"/>
      <c r="AO28" s="382"/>
      <c r="AP28" s="188"/>
      <c r="AQ28" s="129"/>
      <c r="AR28" s="129"/>
      <c r="AS28" s="129"/>
      <c r="AT28" s="129"/>
      <c r="AU28" s="129"/>
      <c r="AV28" s="129"/>
      <c r="AW28" s="129"/>
      <c r="AX28" s="11"/>
      <c r="AY28" s="7"/>
      <c r="AZ28" s="7"/>
      <c r="BA28" s="2">
        <f>SUM(E28:AY28)</f>
        <v>1420</v>
      </c>
    </row>
    <row r="29" spans="1:54" s="2" customFormat="1" ht="15.75" thickBot="1" x14ac:dyDescent="0.3">
      <c r="A29" s="68"/>
      <c r="B29" s="68"/>
      <c r="C29" s="69" t="s">
        <v>32</v>
      </c>
      <c r="D29" s="148" t="s">
        <v>40</v>
      </c>
      <c r="E29" s="153" t="s">
        <v>9</v>
      </c>
      <c r="F29" s="150" t="s">
        <v>10</v>
      </c>
      <c r="G29" s="152" t="s">
        <v>4</v>
      </c>
      <c r="H29" s="151" t="s">
        <v>24</v>
      </c>
      <c r="I29" s="150" t="s">
        <v>0</v>
      </c>
      <c r="J29" s="152" t="s">
        <v>12</v>
      </c>
      <c r="K29" s="152" t="s">
        <v>13</v>
      </c>
      <c r="L29" s="151" t="s">
        <v>3</v>
      </c>
      <c r="M29" s="150" t="s">
        <v>14</v>
      </c>
      <c r="N29" s="152" t="s">
        <v>15</v>
      </c>
      <c r="O29" s="151" t="s">
        <v>26</v>
      </c>
      <c r="P29" s="150" t="s">
        <v>41</v>
      </c>
      <c r="Q29" s="152" t="s">
        <v>42</v>
      </c>
      <c r="R29" s="151" t="s">
        <v>43</v>
      </c>
      <c r="S29" s="150" t="s">
        <v>4</v>
      </c>
      <c r="T29" s="152" t="s">
        <v>0</v>
      </c>
      <c r="U29" s="151" t="s">
        <v>24</v>
      </c>
      <c r="V29" s="444" t="s">
        <v>9</v>
      </c>
      <c r="W29" s="445"/>
      <c r="X29" s="444" t="s">
        <v>10</v>
      </c>
      <c r="Y29" s="445"/>
      <c r="Z29" s="150" t="s">
        <v>4</v>
      </c>
      <c r="AA29" s="151" t="s">
        <v>0</v>
      </c>
      <c r="AB29" s="150" t="s">
        <v>9</v>
      </c>
      <c r="AC29" s="151" t="s">
        <v>24</v>
      </c>
      <c r="AD29" s="150" t="s">
        <v>13</v>
      </c>
      <c r="AE29" s="151" t="s">
        <v>3</v>
      </c>
      <c r="AF29" s="150" t="s">
        <v>10</v>
      </c>
      <c r="AG29" s="151" t="s">
        <v>12</v>
      </c>
      <c r="AH29" s="149" t="s">
        <v>14</v>
      </c>
      <c r="AI29" s="149" t="s">
        <v>4</v>
      </c>
      <c r="AJ29" s="149" t="s">
        <v>9</v>
      </c>
      <c r="AK29" s="149" t="s">
        <v>10</v>
      </c>
      <c r="AL29" s="81"/>
      <c r="AM29" s="81"/>
      <c r="AN29" s="81"/>
      <c r="AO29" s="81"/>
      <c r="AP29" s="74"/>
      <c r="AQ29" s="74"/>
      <c r="AR29" s="74"/>
      <c r="AS29" s="74"/>
      <c r="AT29" s="74"/>
      <c r="AU29" s="76"/>
      <c r="AV29" s="76"/>
      <c r="AW29" s="76"/>
      <c r="AX29" s="74"/>
      <c r="AY29" s="7"/>
      <c r="AZ29" s="7"/>
      <c r="BA29" s="7"/>
    </row>
    <row r="30" spans="1:54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396">
        <v>0.11666666666666665</v>
      </c>
      <c r="G30" s="346"/>
      <c r="H30" s="397"/>
      <c r="I30" s="400">
        <v>0.13472222222222222</v>
      </c>
      <c r="J30" s="401"/>
      <c r="K30" s="401"/>
      <c r="L30" s="402"/>
      <c r="M30" s="409">
        <v>0.17916666666666667</v>
      </c>
      <c r="N30" s="410"/>
      <c r="O30" s="411"/>
      <c r="P30" s="423">
        <v>0.20208333333333331</v>
      </c>
      <c r="Q30" s="424"/>
      <c r="R30" s="425"/>
      <c r="S30" s="435">
        <v>0.28333333333333333</v>
      </c>
      <c r="T30" s="436"/>
      <c r="U30" s="437"/>
      <c r="V30" s="423">
        <v>0.3430555555555555</v>
      </c>
      <c r="W30" s="425"/>
      <c r="X30" s="423">
        <v>0.42569444444444443</v>
      </c>
      <c r="Y30" s="425"/>
      <c r="Z30" s="396">
        <v>0.50902777777777775</v>
      </c>
      <c r="AA30" s="397"/>
      <c r="AB30" s="452">
        <v>0.57847222222222217</v>
      </c>
      <c r="AC30" s="453"/>
      <c r="AD30" s="456">
        <v>0.61805555555555558</v>
      </c>
      <c r="AE30" s="348"/>
      <c r="AF30" s="459">
        <v>0.65972222222222221</v>
      </c>
      <c r="AG30" s="460"/>
      <c r="AH30" s="97">
        <v>0.70694444444444438</v>
      </c>
      <c r="AI30" s="94">
        <v>0.76527777777777783</v>
      </c>
      <c r="AJ30" s="85">
        <v>0.85</v>
      </c>
      <c r="AK30" s="100">
        <v>0.89236111111111116</v>
      </c>
      <c r="AL30" s="72"/>
      <c r="AM30" s="72"/>
      <c r="AN30" s="196"/>
      <c r="AO30" s="72"/>
      <c r="AP30" s="64"/>
      <c r="AQ30" s="49"/>
      <c r="AR30" s="72"/>
      <c r="AS30" s="64"/>
      <c r="AT30" s="49"/>
      <c r="AU30" s="82"/>
      <c r="AV30" s="131"/>
      <c r="AW30" s="78"/>
      <c r="AX30" s="40"/>
      <c r="AY30" s="6"/>
      <c r="AZ30" s="6"/>
      <c r="BA30" s="6"/>
      <c r="BB30" s="3"/>
    </row>
    <row r="31" spans="1:54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398">
        <f t="shared" ref="F31:F45" si="17">F30+C31</f>
        <v>0.12638888888888888</v>
      </c>
      <c r="G31" s="349"/>
      <c r="H31" s="399"/>
      <c r="I31" s="403">
        <f t="shared" ref="I31:I45" si="18">I30+C31</f>
        <v>0.14444444444444443</v>
      </c>
      <c r="J31" s="404"/>
      <c r="K31" s="404"/>
      <c r="L31" s="405"/>
      <c r="M31" s="412">
        <f t="shared" ref="M31:M45" si="19">M30+C31</f>
        <v>0.18888888888888888</v>
      </c>
      <c r="N31" s="413"/>
      <c r="O31" s="414"/>
      <c r="P31" s="420">
        <f t="shared" ref="P31:P45" si="20">P30+C31</f>
        <v>0.21180555555555552</v>
      </c>
      <c r="Q31" s="421"/>
      <c r="R31" s="422"/>
      <c r="S31" s="426">
        <f t="shared" ref="S31:S45" si="21">S30+C31</f>
        <v>0.29305555555555557</v>
      </c>
      <c r="T31" s="427"/>
      <c r="U31" s="428"/>
      <c r="V31" s="420">
        <f t="shared" ref="V31:V45" si="22">V30+C31</f>
        <v>0.35277777777777775</v>
      </c>
      <c r="W31" s="422"/>
      <c r="X31" s="420">
        <f t="shared" ref="X31:X45" si="23">X30+C31</f>
        <v>0.43541666666666667</v>
      </c>
      <c r="Y31" s="422"/>
      <c r="Z31" s="398">
        <f t="shared" ref="Z31:Z45" si="24">Z30+C31</f>
        <v>0.51874999999999993</v>
      </c>
      <c r="AA31" s="399"/>
      <c r="AB31" s="454">
        <f>AB30+C31</f>
        <v>0.58819444444444435</v>
      </c>
      <c r="AC31" s="455"/>
      <c r="AD31" s="378">
        <f>AD30+C31</f>
        <v>0.62777777777777777</v>
      </c>
      <c r="AE31" s="351"/>
      <c r="AF31" s="387">
        <f>AF30+C31</f>
        <v>0.6694444444444444</v>
      </c>
      <c r="AG31" s="388"/>
      <c r="AH31" s="98">
        <f>AH30+C31</f>
        <v>0.71666666666666656</v>
      </c>
      <c r="AI31" s="95">
        <f>AI30+C31</f>
        <v>0.77500000000000002</v>
      </c>
      <c r="AJ31" s="86">
        <f>AJ30+C31</f>
        <v>0.85972222222222217</v>
      </c>
      <c r="AK31" s="101">
        <f>AK30+C31</f>
        <v>0.90208333333333335</v>
      </c>
      <c r="AL31" s="72"/>
      <c r="AM31" s="72"/>
      <c r="AN31" s="197"/>
      <c r="AO31" s="72"/>
      <c r="AP31" s="65"/>
      <c r="AQ31" s="53"/>
      <c r="AR31" s="72"/>
      <c r="AS31" s="65"/>
      <c r="AT31" s="53"/>
      <c r="AU31" s="83"/>
      <c r="AV31" s="132"/>
      <c r="AW31" s="54"/>
      <c r="AX31" s="41"/>
      <c r="AY31" s="6"/>
      <c r="AZ31" s="6"/>
      <c r="BA31" s="6"/>
      <c r="BB31" s="3"/>
    </row>
    <row r="32" spans="1:54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25">E31+C32</f>
        <v>8.2638888888888887E-2</v>
      </c>
      <c r="F32" s="398">
        <f t="shared" si="17"/>
        <v>0.13125000000000001</v>
      </c>
      <c r="G32" s="349"/>
      <c r="H32" s="399"/>
      <c r="I32" s="403">
        <f t="shared" si="18"/>
        <v>0.14930555555555555</v>
      </c>
      <c r="J32" s="404"/>
      <c r="K32" s="404"/>
      <c r="L32" s="405"/>
      <c r="M32" s="412">
        <f t="shared" si="19"/>
        <v>0.19375000000000001</v>
      </c>
      <c r="N32" s="413"/>
      <c r="O32" s="414"/>
      <c r="P32" s="420">
        <f t="shared" si="20"/>
        <v>0.21666666666666665</v>
      </c>
      <c r="Q32" s="421"/>
      <c r="R32" s="422"/>
      <c r="S32" s="426">
        <f t="shared" si="21"/>
        <v>0.29791666666666666</v>
      </c>
      <c r="T32" s="427"/>
      <c r="U32" s="428"/>
      <c r="V32" s="420">
        <f t="shared" si="22"/>
        <v>0.35763888888888884</v>
      </c>
      <c r="W32" s="422"/>
      <c r="X32" s="420">
        <f t="shared" si="23"/>
        <v>0.44027777777777777</v>
      </c>
      <c r="Y32" s="422"/>
      <c r="Z32" s="398">
        <f t="shared" si="24"/>
        <v>0.52361111111111103</v>
      </c>
      <c r="AA32" s="399"/>
      <c r="AB32" s="454">
        <f t="shared" ref="AB32:AB45" si="26">AB31+C32</f>
        <v>0.59305555555555545</v>
      </c>
      <c r="AC32" s="455"/>
      <c r="AD32" s="378">
        <f t="shared" ref="AD32:AD45" si="27">AD31+C32</f>
        <v>0.63263888888888886</v>
      </c>
      <c r="AE32" s="351"/>
      <c r="AF32" s="387">
        <f t="shared" ref="AF32:AF45" si="28">AF31+C32</f>
        <v>0.67430555555555549</v>
      </c>
      <c r="AG32" s="388"/>
      <c r="AH32" s="98">
        <f t="shared" ref="AH32:AH45" si="29">AH31+C32</f>
        <v>0.72152777777777766</v>
      </c>
      <c r="AI32" s="95">
        <f t="shared" ref="AI32:AI45" si="30">AI31+C32</f>
        <v>0.77986111111111112</v>
      </c>
      <c r="AJ32" s="86">
        <f t="shared" ref="AJ32:AJ45" si="31">AJ31+C32</f>
        <v>0.86458333333333326</v>
      </c>
      <c r="AK32" s="101">
        <f t="shared" ref="AK32:AK45" si="32">AK31+C32</f>
        <v>0.90694444444444444</v>
      </c>
      <c r="AL32" s="72"/>
      <c r="AM32" s="72"/>
      <c r="AN32" s="197"/>
      <c r="AO32" s="72"/>
      <c r="AP32" s="65"/>
      <c r="AQ32" s="53"/>
      <c r="AR32" s="72"/>
      <c r="AS32" s="65"/>
      <c r="AT32" s="53"/>
      <c r="AU32" s="83"/>
      <c r="AV32" s="132"/>
      <c r="AW32" s="54"/>
      <c r="AX32" s="41"/>
      <c r="AY32" s="6"/>
      <c r="AZ32" s="6"/>
      <c r="BA32" s="6"/>
      <c r="BB32" s="3"/>
    </row>
    <row r="33" spans="1:54" ht="16.5" x14ac:dyDescent="0.25">
      <c r="A33" s="75"/>
      <c r="B33" s="123"/>
      <c r="C33" s="123">
        <v>4.8611111111111112E-3</v>
      </c>
      <c r="D33" s="144" t="s">
        <v>38</v>
      </c>
      <c r="E33" s="92">
        <f t="shared" si="25"/>
        <v>8.7499999999999994E-2</v>
      </c>
      <c r="F33" s="398">
        <f t="shared" si="17"/>
        <v>0.13611111111111113</v>
      </c>
      <c r="G33" s="349"/>
      <c r="H33" s="399"/>
      <c r="I33" s="403">
        <f t="shared" si="18"/>
        <v>0.15416666666666667</v>
      </c>
      <c r="J33" s="404"/>
      <c r="K33" s="404"/>
      <c r="L33" s="405"/>
      <c r="M33" s="412">
        <f t="shared" si="19"/>
        <v>0.19861111111111113</v>
      </c>
      <c r="N33" s="413"/>
      <c r="O33" s="414"/>
      <c r="P33" s="420">
        <f t="shared" si="20"/>
        <v>0.22152777777777777</v>
      </c>
      <c r="Q33" s="421"/>
      <c r="R33" s="422"/>
      <c r="S33" s="426">
        <f t="shared" si="21"/>
        <v>0.30277777777777776</v>
      </c>
      <c r="T33" s="427"/>
      <c r="U33" s="428"/>
      <c r="V33" s="420">
        <f t="shared" si="22"/>
        <v>0.36249999999999993</v>
      </c>
      <c r="W33" s="422"/>
      <c r="X33" s="420">
        <f t="shared" si="23"/>
        <v>0.44513888888888886</v>
      </c>
      <c r="Y33" s="422"/>
      <c r="Z33" s="398">
        <f t="shared" si="24"/>
        <v>0.52847222222222212</v>
      </c>
      <c r="AA33" s="399"/>
      <c r="AB33" s="454">
        <f t="shared" si="26"/>
        <v>0.59791666666666654</v>
      </c>
      <c r="AC33" s="455"/>
      <c r="AD33" s="378">
        <f t="shared" si="27"/>
        <v>0.63749999999999996</v>
      </c>
      <c r="AE33" s="351"/>
      <c r="AF33" s="387">
        <f t="shared" si="28"/>
        <v>0.67916666666666659</v>
      </c>
      <c r="AG33" s="388"/>
      <c r="AH33" s="98">
        <f t="shared" si="29"/>
        <v>0.72638888888888875</v>
      </c>
      <c r="AI33" s="95">
        <f t="shared" si="30"/>
        <v>0.78472222222222221</v>
      </c>
      <c r="AJ33" s="86">
        <f t="shared" si="31"/>
        <v>0.86944444444444435</v>
      </c>
      <c r="AK33" s="101">
        <f t="shared" si="32"/>
        <v>0.91180555555555554</v>
      </c>
      <c r="AL33" s="72"/>
      <c r="AM33" s="72"/>
      <c r="AN33" s="197"/>
      <c r="AO33" s="72"/>
      <c r="AP33" s="65"/>
      <c r="AQ33" s="53"/>
      <c r="AR33" s="72"/>
      <c r="AS33" s="65"/>
      <c r="AT33" s="53"/>
      <c r="AU33" s="83"/>
      <c r="AV33" s="132"/>
      <c r="AW33" s="54"/>
      <c r="AX33" s="41"/>
      <c r="AY33" s="6"/>
      <c r="AZ33" s="6"/>
      <c r="BA33" s="6"/>
      <c r="BB33" s="3"/>
    </row>
    <row r="34" spans="1:54" ht="16.5" x14ac:dyDescent="0.25">
      <c r="A34" s="75"/>
      <c r="B34" s="123"/>
      <c r="C34" s="123">
        <v>2.0833333333333333E-3</v>
      </c>
      <c r="D34" s="144" t="s">
        <v>37</v>
      </c>
      <c r="E34" s="92">
        <f t="shared" si="25"/>
        <v>8.9583333333333334E-2</v>
      </c>
      <c r="F34" s="398">
        <f t="shared" si="17"/>
        <v>0.13819444444444445</v>
      </c>
      <c r="G34" s="349"/>
      <c r="H34" s="399"/>
      <c r="I34" s="403">
        <f t="shared" si="18"/>
        <v>0.15625</v>
      </c>
      <c r="J34" s="404"/>
      <c r="K34" s="404"/>
      <c r="L34" s="405"/>
      <c r="M34" s="412">
        <f t="shared" si="19"/>
        <v>0.20069444444444445</v>
      </c>
      <c r="N34" s="413"/>
      <c r="O34" s="414"/>
      <c r="P34" s="420">
        <f t="shared" si="20"/>
        <v>0.22361111111111109</v>
      </c>
      <c r="Q34" s="421"/>
      <c r="R34" s="422"/>
      <c r="S34" s="426">
        <f t="shared" si="21"/>
        <v>0.30486111111111108</v>
      </c>
      <c r="T34" s="427"/>
      <c r="U34" s="428"/>
      <c r="V34" s="420">
        <f t="shared" si="22"/>
        <v>0.36458333333333326</v>
      </c>
      <c r="W34" s="422"/>
      <c r="X34" s="420">
        <f t="shared" si="23"/>
        <v>0.44722222222222219</v>
      </c>
      <c r="Y34" s="422"/>
      <c r="Z34" s="398">
        <f t="shared" si="24"/>
        <v>0.53055555555555545</v>
      </c>
      <c r="AA34" s="399"/>
      <c r="AB34" s="454">
        <f t="shared" si="26"/>
        <v>0.59999999999999987</v>
      </c>
      <c r="AC34" s="455"/>
      <c r="AD34" s="378">
        <f t="shared" si="27"/>
        <v>0.63958333333333328</v>
      </c>
      <c r="AE34" s="351"/>
      <c r="AF34" s="387">
        <f t="shared" si="28"/>
        <v>0.68124999999999991</v>
      </c>
      <c r="AG34" s="388"/>
      <c r="AH34" s="98">
        <f t="shared" si="29"/>
        <v>0.72847222222222208</v>
      </c>
      <c r="AI34" s="95">
        <f t="shared" si="30"/>
        <v>0.78680555555555554</v>
      </c>
      <c r="AJ34" s="86">
        <f t="shared" si="31"/>
        <v>0.87152777777777768</v>
      </c>
      <c r="AK34" s="101">
        <f t="shared" si="32"/>
        <v>0.91388888888888886</v>
      </c>
      <c r="AL34" s="72"/>
      <c r="AM34" s="72"/>
      <c r="AN34" s="197"/>
      <c r="AO34" s="72"/>
      <c r="AP34" s="65"/>
      <c r="AQ34" s="53"/>
      <c r="AR34" s="72"/>
      <c r="AS34" s="65"/>
      <c r="AT34" s="53"/>
      <c r="AU34" s="83"/>
      <c r="AV34" s="132"/>
      <c r="AW34" s="54"/>
      <c r="AX34" s="41"/>
      <c r="AY34" s="6"/>
      <c r="AZ34" s="6"/>
      <c r="BA34" s="6"/>
      <c r="BB34" s="3"/>
    </row>
    <row r="35" spans="1:54" ht="16.5" x14ac:dyDescent="0.25">
      <c r="A35" s="75"/>
      <c r="B35" s="123"/>
      <c r="C35" s="123">
        <v>5.5555555555555558E-3</v>
      </c>
      <c r="D35" s="144" t="s">
        <v>57</v>
      </c>
      <c r="E35" s="92">
        <f t="shared" si="25"/>
        <v>9.5138888888888884E-2</v>
      </c>
      <c r="F35" s="398">
        <f t="shared" si="17"/>
        <v>0.14375000000000002</v>
      </c>
      <c r="G35" s="349"/>
      <c r="H35" s="399"/>
      <c r="I35" s="403">
        <f t="shared" si="18"/>
        <v>0.16180555555555556</v>
      </c>
      <c r="J35" s="404"/>
      <c r="K35" s="404"/>
      <c r="L35" s="405"/>
      <c r="M35" s="412">
        <f t="shared" si="19"/>
        <v>0.20625000000000002</v>
      </c>
      <c r="N35" s="413"/>
      <c r="O35" s="414"/>
      <c r="P35" s="420">
        <f t="shared" si="20"/>
        <v>0.22916666666666666</v>
      </c>
      <c r="Q35" s="421"/>
      <c r="R35" s="422"/>
      <c r="S35" s="426">
        <f t="shared" si="21"/>
        <v>0.31041666666666662</v>
      </c>
      <c r="T35" s="427"/>
      <c r="U35" s="428"/>
      <c r="V35" s="420">
        <f t="shared" si="22"/>
        <v>0.3701388888888888</v>
      </c>
      <c r="W35" s="422"/>
      <c r="X35" s="420">
        <f t="shared" si="23"/>
        <v>0.45277777777777772</v>
      </c>
      <c r="Y35" s="422"/>
      <c r="Z35" s="398">
        <f t="shared" si="24"/>
        <v>0.53611111111111098</v>
      </c>
      <c r="AA35" s="399"/>
      <c r="AB35" s="454">
        <f t="shared" si="26"/>
        <v>0.6055555555555554</v>
      </c>
      <c r="AC35" s="455"/>
      <c r="AD35" s="378">
        <f t="shared" si="27"/>
        <v>0.64513888888888882</v>
      </c>
      <c r="AE35" s="351"/>
      <c r="AF35" s="387">
        <f t="shared" si="28"/>
        <v>0.68680555555555545</v>
      </c>
      <c r="AG35" s="388"/>
      <c r="AH35" s="98">
        <f t="shared" si="29"/>
        <v>0.73402777777777761</v>
      </c>
      <c r="AI35" s="95">
        <f t="shared" si="30"/>
        <v>0.79236111111111107</v>
      </c>
      <c r="AJ35" s="86">
        <f t="shared" si="31"/>
        <v>0.87708333333333321</v>
      </c>
      <c r="AK35" s="101">
        <f t="shared" si="32"/>
        <v>0.9194444444444444</v>
      </c>
      <c r="AL35" s="72"/>
      <c r="AM35" s="72"/>
      <c r="AN35" s="197"/>
      <c r="AO35" s="72"/>
      <c r="AP35" s="65"/>
      <c r="AQ35" s="53"/>
      <c r="AR35" s="72"/>
      <c r="AS35" s="65"/>
      <c r="AT35" s="53"/>
      <c r="AU35" s="83"/>
      <c r="AV35" s="132"/>
      <c r="AW35" s="54"/>
      <c r="AX35" s="41"/>
      <c r="AY35" s="6"/>
      <c r="AZ35" s="6"/>
      <c r="BA35" s="6"/>
      <c r="BB35" s="3"/>
    </row>
    <row r="36" spans="1:54" ht="16.5" x14ac:dyDescent="0.25">
      <c r="A36" s="75"/>
      <c r="B36" s="123"/>
      <c r="C36" s="123">
        <v>1.3888888888888889E-3</v>
      </c>
      <c r="D36" s="144" t="s">
        <v>36</v>
      </c>
      <c r="E36" s="92">
        <f t="shared" si="25"/>
        <v>9.6527777777777768E-2</v>
      </c>
      <c r="F36" s="398">
        <f t="shared" si="17"/>
        <v>0.1451388888888889</v>
      </c>
      <c r="G36" s="349"/>
      <c r="H36" s="399"/>
      <c r="I36" s="403">
        <f t="shared" si="18"/>
        <v>0.16319444444444445</v>
      </c>
      <c r="J36" s="404"/>
      <c r="K36" s="404"/>
      <c r="L36" s="405"/>
      <c r="M36" s="412">
        <f t="shared" si="19"/>
        <v>0.2076388888888889</v>
      </c>
      <c r="N36" s="413"/>
      <c r="O36" s="414"/>
      <c r="P36" s="420">
        <f t="shared" si="20"/>
        <v>0.23055555555555554</v>
      </c>
      <c r="Q36" s="421"/>
      <c r="R36" s="422"/>
      <c r="S36" s="426">
        <f t="shared" si="21"/>
        <v>0.3118055555555555</v>
      </c>
      <c r="T36" s="427"/>
      <c r="U36" s="428"/>
      <c r="V36" s="420">
        <f t="shared" si="22"/>
        <v>0.37152777777777768</v>
      </c>
      <c r="W36" s="422"/>
      <c r="X36" s="420">
        <f t="shared" si="23"/>
        <v>0.45416666666666661</v>
      </c>
      <c r="Y36" s="422"/>
      <c r="Z36" s="398">
        <f t="shared" si="24"/>
        <v>0.53749999999999987</v>
      </c>
      <c r="AA36" s="399"/>
      <c r="AB36" s="454">
        <f t="shared" si="26"/>
        <v>0.60694444444444429</v>
      </c>
      <c r="AC36" s="455"/>
      <c r="AD36" s="378">
        <f t="shared" si="27"/>
        <v>0.6465277777777777</v>
      </c>
      <c r="AE36" s="351"/>
      <c r="AF36" s="387">
        <f t="shared" si="28"/>
        <v>0.68819444444444433</v>
      </c>
      <c r="AG36" s="388"/>
      <c r="AH36" s="98">
        <f t="shared" si="29"/>
        <v>0.7354166666666665</v>
      </c>
      <c r="AI36" s="95">
        <f t="shared" si="30"/>
        <v>0.79374999999999996</v>
      </c>
      <c r="AJ36" s="86">
        <f t="shared" si="31"/>
        <v>0.8784722222222221</v>
      </c>
      <c r="AK36" s="101">
        <f t="shared" si="32"/>
        <v>0.92083333333333328</v>
      </c>
      <c r="AL36" s="72"/>
      <c r="AM36" s="72"/>
      <c r="AN36" s="197"/>
      <c r="AO36" s="72"/>
      <c r="AP36" s="65"/>
      <c r="AQ36" s="53"/>
      <c r="AR36" s="72"/>
      <c r="AS36" s="65"/>
      <c r="AT36" s="53"/>
      <c r="AU36" s="83"/>
      <c r="AV36" s="132"/>
      <c r="AW36" s="54"/>
      <c r="AX36" s="41"/>
      <c r="AY36" s="6"/>
      <c r="AZ36" s="6"/>
      <c r="BA36" s="6"/>
      <c r="BB36" s="3"/>
    </row>
    <row r="37" spans="1:54" ht="16.5" x14ac:dyDescent="0.25">
      <c r="A37" s="75"/>
      <c r="B37" s="123"/>
      <c r="C37" s="123">
        <v>4.1666666666666666E-3</v>
      </c>
      <c r="D37" s="144" t="s">
        <v>56</v>
      </c>
      <c r="E37" s="92">
        <f t="shared" si="25"/>
        <v>0.10069444444444443</v>
      </c>
      <c r="F37" s="398">
        <f t="shared" si="17"/>
        <v>0.14930555555555558</v>
      </c>
      <c r="G37" s="349"/>
      <c r="H37" s="399"/>
      <c r="I37" s="403">
        <f t="shared" si="18"/>
        <v>0.16736111111111113</v>
      </c>
      <c r="J37" s="404"/>
      <c r="K37" s="404"/>
      <c r="L37" s="405"/>
      <c r="M37" s="412">
        <f t="shared" si="19"/>
        <v>0.21180555555555558</v>
      </c>
      <c r="N37" s="413"/>
      <c r="O37" s="414"/>
      <c r="P37" s="420">
        <f t="shared" si="20"/>
        <v>0.23472222222222222</v>
      </c>
      <c r="Q37" s="421"/>
      <c r="R37" s="422"/>
      <c r="S37" s="426">
        <f t="shared" si="21"/>
        <v>0.31597222222222215</v>
      </c>
      <c r="T37" s="427"/>
      <c r="U37" s="428"/>
      <c r="V37" s="420">
        <f t="shared" si="22"/>
        <v>0.37569444444444433</v>
      </c>
      <c r="W37" s="422"/>
      <c r="X37" s="420">
        <f t="shared" si="23"/>
        <v>0.45833333333333326</v>
      </c>
      <c r="Y37" s="422"/>
      <c r="Z37" s="398">
        <f t="shared" si="24"/>
        <v>0.54166666666666652</v>
      </c>
      <c r="AA37" s="399"/>
      <c r="AB37" s="454">
        <f t="shared" si="26"/>
        <v>0.61111111111111094</v>
      </c>
      <c r="AC37" s="455"/>
      <c r="AD37" s="378">
        <f t="shared" si="27"/>
        <v>0.65069444444444435</v>
      </c>
      <c r="AE37" s="351"/>
      <c r="AF37" s="387">
        <f t="shared" si="28"/>
        <v>0.69236111111111098</v>
      </c>
      <c r="AG37" s="388"/>
      <c r="AH37" s="98">
        <f t="shared" si="29"/>
        <v>0.73958333333333315</v>
      </c>
      <c r="AI37" s="95">
        <f t="shared" si="30"/>
        <v>0.79791666666666661</v>
      </c>
      <c r="AJ37" s="86">
        <f t="shared" si="31"/>
        <v>0.88263888888888875</v>
      </c>
      <c r="AK37" s="101">
        <f t="shared" si="32"/>
        <v>0.92499999999999993</v>
      </c>
      <c r="AL37" s="72"/>
      <c r="AM37" s="72"/>
      <c r="AN37" s="197"/>
      <c r="AO37" s="72"/>
      <c r="AP37" s="65"/>
      <c r="AQ37" s="53"/>
      <c r="AR37" s="72"/>
      <c r="AS37" s="65"/>
      <c r="AT37" s="53"/>
      <c r="AU37" s="83"/>
      <c r="AV37" s="132"/>
      <c r="AW37" s="54"/>
      <c r="AX37" s="41"/>
      <c r="AY37" s="6"/>
      <c r="AZ37" s="6"/>
      <c r="BA37" s="6"/>
      <c r="BB37" s="3"/>
    </row>
    <row r="38" spans="1:54" ht="16.5" x14ac:dyDescent="0.25">
      <c r="A38" s="75"/>
      <c r="B38" s="123"/>
      <c r="C38" s="123">
        <v>1.5972222222222224E-2</v>
      </c>
      <c r="D38" s="144" t="s">
        <v>35</v>
      </c>
      <c r="E38" s="92">
        <f t="shared" si="25"/>
        <v>0.11666666666666665</v>
      </c>
      <c r="F38" s="398">
        <f t="shared" si="17"/>
        <v>0.1652777777777778</v>
      </c>
      <c r="G38" s="349"/>
      <c r="H38" s="399"/>
      <c r="I38" s="403">
        <f t="shared" si="18"/>
        <v>0.18333333333333335</v>
      </c>
      <c r="J38" s="404"/>
      <c r="K38" s="404"/>
      <c r="L38" s="405"/>
      <c r="M38" s="412">
        <f t="shared" si="19"/>
        <v>0.2277777777777778</v>
      </c>
      <c r="N38" s="413"/>
      <c r="O38" s="414"/>
      <c r="P38" s="420">
        <f t="shared" si="20"/>
        <v>0.25069444444444444</v>
      </c>
      <c r="Q38" s="421"/>
      <c r="R38" s="422"/>
      <c r="S38" s="426">
        <f t="shared" si="21"/>
        <v>0.33194444444444438</v>
      </c>
      <c r="T38" s="427"/>
      <c r="U38" s="428"/>
      <c r="V38" s="420">
        <f t="shared" si="22"/>
        <v>0.39166666666666655</v>
      </c>
      <c r="W38" s="422"/>
      <c r="X38" s="420">
        <f t="shared" si="23"/>
        <v>0.47430555555555548</v>
      </c>
      <c r="Y38" s="422"/>
      <c r="Z38" s="398">
        <f t="shared" si="24"/>
        <v>0.5576388888888888</v>
      </c>
      <c r="AA38" s="399"/>
      <c r="AB38" s="454">
        <f t="shared" si="26"/>
        <v>0.62708333333333321</v>
      </c>
      <c r="AC38" s="455"/>
      <c r="AD38" s="378">
        <f t="shared" si="27"/>
        <v>0.66666666666666663</v>
      </c>
      <c r="AE38" s="351"/>
      <c r="AF38" s="387">
        <f t="shared" si="28"/>
        <v>0.70833333333333326</v>
      </c>
      <c r="AG38" s="388"/>
      <c r="AH38" s="98">
        <f t="shared" si="29"/>
        <v>0.75555555555555542</v>
      </c>
      <c r="AI38" s="95">
        <f t="shared" si="30"/>
        <v>0.81388888888888888</v>
      </c>
      <c r="AJ38" s="86">
        <f t="shared" si="31"/>
        <v>0.89861111111111103</v>
      </c>
      <c r="AK38" s="101">
        <f t="shared" si="32"/>
        <v>0.94097222222222221</v>
      </c>
      <c r="AL38" s="72"/>
      <c r="AM38" s="72"/>
      <c r="AN38" s="197"/>
      <c r="AO38" s="72"/>
      <c r="AP38" s="65"/>
      <c r="AQ38" s="53"/>
      <c r="AR38" s="72"/>
      <c r="AS38" s="65"/>
      <c r="AT38" s="53"/>
      <c r="AU38" s="83"/>
      <c r="AV38" s="132"/>
      <c r="AW38" s="54"/>
      <c r="AX38" s="41"/>
      <c r="AY38" s="6"/>
      <c r="AZ38" s="6"/>
      <c r="BA38" s="6"/>
      <c r="BB38" s="3"/>
    </row>
    <row r="39" spans="1:54" ht="16.5" x14ac:dyDescent="0.25">
      <c r="A39" s="75"/>
      <c r="B39" s="123"/>
      <c r="C39" s="123">
        <v>1.3888888888888889E-3</v>
      </c>
      <c r="D39" s="144" t="s">
        <v>34</v>
      </c>
      <c r="E39" s="92">
        <f t="shared" si="25"/>
        <v>0.11805555555555554</v>
      </c>
      <c r="F39" s="398">
        <f t="shared" si="17"/>
        <v>0.16666666666666669</v>
      </c>
      <c r="G39" s="349"/>
      <c r="H39" s="399"/>
      <c r="I39" s="403">
        <f t="shared" si="18"/>
        <v>0.18472222222222223</v>
      </c>
      <c r="J39" s="404"/>
      <c r="K39" s="404"/>
      <c r="L39" s="405"/>
      <c r="M39" s="412">
        <f t="shared" si="19"/>
        <v>0.22916666666666669</v>
      </c>
      <c r="N39" s="413"/>
      <c r="O39" s="414"/>
      <c r="P39" s="420">
        <f t="shared" si="20"/>
        <v>0.25208333333333333</v>
      </c>
      <c r="Q39" s="421"/>
      <c r="R39" s="422"/>
      <c r="S39" s="426">
        <f t="shared" si="21"/>
        <v>0.33333333333333326</v>
      </c>
      <c r="T39" s="427"/>
      <c r="U39" s="428"/>
      <c r="V39" s="420">
        <f t="shared" si="22"/>
        <v>0.39305555555555544</v>
      </c>
      <c r="W39" s="422"/>
      <c r="X39" s="420">
        <f t="shared" si="23"/>
        <v>0.47569444444444436</v>
      </c>
      <c r="Y39" s="422"/>
      <c r="Z39" s="398">
        <f t="shared" si="24"/>
        <v>0.55902777777777768</v>
      </c>
      <c r="AA39" s="399"/>
      <c r="AB39" s="454">
        <f t="shared" si="26"/>
        <v>0.6284722222222221</v>
      </c>
      <c r="AC39" s="455"/>
      <c r="AD39" s="378">
        <f t="shared" si="27"/>
        <v>0.66805555555555551</v>
      </c>
      <c r="AE39" s="351"/>
      <c r="AF39" s="387">
        <f t="shared" si="28"/>
        <v>0.70972222222222214</v>
      </c>
      <c r="AG39" s="388"/>
      <c r="AH39" s="98">
        <f t="shared" si="29"/>
        <v>0.75694444444444431</v>
      </c>
      <c r="AI39" s="95">
        <f t="shared" si="30"/>
        <v>0.81527777777777777</v>
      </c>
      <c r="AJ39" s="86">
        <f t="shared" si="31"/>
        <v>0.89999999999999991</v>
      </c>
      <c r="AK39" s="101">
        <f t="shared" si="32"/>
        <v>0.94236111111111109</v>
      </c>
      <c r="AL39" s="72"/>
      <c r="AM39" s="72"/>
      <c r="AN39" s="197"/>
      <c r="AO39" s="72"/>
      <c r="AP39" s="65"/>
      <c r="AQ39" s="53"/>
      <c r="AR39" s="72"/>
      <c r="AS39" s="65"/>
      <c r="AT39" s="53"/>
      <c r="AU39" s="83"/>
      <c r="AV39" s="132"/>
      <c r="AW39" s="54"/>
      <c r="AX39" s="41"/>
      <c r="AY39" s="6"/>
      <c r="AZ39" s="6"/>
      <c r="BA39" s="6"/>
      <c r="BB39" s="3"/>
    </row>
    <row r="40" spans="1:54" ht="16.5" x14ac:dyDescent="0.25">
      <c r="A40" s="75"/>
      <c r="B40" s="122"/>
      <c r="C40" s="123">
        <v>2.0833333333333333E-3</v>
      </c>
      <c r="D40" s="144" t="s">
        <v>33</v>
      </c>
      <c r="E40" s="92">
        <f t="shared" si="25"/>
        <v>0.12013888888888888</v>
      </c>
      <c r="F40" s="398">
        <f t="shared" si="17"/>
        <v>0.16875000000000001</v>
      </c>
      <c r="G40" s="349"/>
      <c r="H40" s="399"/>
      <c r="I40" s="403">
        <f t="shared" si="18"/>
        <v>0.18680555555555556</v>
      </c>
      <c r="J40" s="404"/>
      <c r="K40" s="404"/>
      <c r="L40" s="405"/>
      <c r="M40" s="412">
        <f t="shared" si="19"/>
        <v>0.23125000000000001</v>
      </c>
      <c r="N40" s="413"/>
      <c r="O40" s="414"/>
      <c r="P40" s="420">
        <f t="shared" si="20"/>
        <v>0.25416666666666665</v>
      </c>
      <c r="Q40" s="421"/>
      <c r="R40" s="422"/>
      <c r="S40" s="426">
        <f t="shared" si="21"/>
        <v>0.33541666666666659</v>
      </c>
      <c r="T40" s="427"/>
      <c r="U40" s="428"/>
      <c r="V40" s="420">
        <f t="shared" si="22"/>
        <v>0.39513888888888876</v>
      </c>
      <c r="W40" s="422"/>
      <c r="X40" s="420">
        <f t="shared" si="23"/>
        <v>0.47777777777777769</v>
      </c>
      <c r="Y40" s="422"/>
      <c r="Z40" s="398">
        <f t="shared" si="24"/>
        <v>0.56111111111111101</v>
      </c>
      <c r="AA40" s="399"/>
      <c r="AB40" s="454">
        <f t="shared" si="26"/>
        <v>0.63055555555555542</v>
      </c>
      <c r="AC40" s="455"/>
      <c r="AD40" s="378">
        <f t="shared" si="27"/>
        <v>0.67013888888888884</v>
      </c>
      <c r="AE40" s="351"/>
      <c r="AF40" s="387">
        <f t="shared" si="28"/>
        <v>0.71180555555555547</v>
      </c>
      <c r="AG40" s="388"/>
      <c r="AH40" s="98">
        <f t="shared" si="29"/>
        <v>0.75902777777777763</v>
      </c>
      <c r="AI40" s="95">
        <f t="shared" si="30"/>
        <v>0.81736111111111109</v>
      </c>
      <c r="AJ40" s="86">
        <f t="shared" si="31"/>
        <v>0.90208333333333324</v>
      </c>
      <c r="AK40" s="101">
        <f t="shared" si="32"/>
        <v>0.94444444444444442</v>
      </c>
      <c r="AL40" s="72"/>
      <c r="AM40" s="72"/>
      <c r="AN40" s="197"/>
      <c r="AO40" s="72"/>
      <c r="AP40" s="65"/>
      <c r="AQ40" s="53"/>
      <c r="AR40" s="72"/>
      <c r="AS40" s="65"/>
      <c r="AT40" s="53"/>
      <c r="AU40" s="83"/>
      <c r="AV40" s="132"/>
      <c r="AW40" s="54"/>
      <c r="AX40" s="41"/>
      <c r="AY40" s="6"/>
      <c r="AZ40" s="6"/>
      <c r="BA40" s="6"/>
      <c r="BB40" s="3"/>
    </row>
    <row r="41" spans="1:54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25"/>
        <v>0.12222222222222222</v>
      </c>
      <c r="F41" s="398">
        <f t="shared" si="17"/>
        <v>0.17083333333333334</v>
      </c>
      <c r="G41" s="349"/>
      <c r="H41" s="399"/>
      <c r="I41" s="403">
        <f t="shared" si="18"/>
        <v>0.18888888888888888</v>
      </c>
      <c r="J41" s="404"/>
      <c r="K41" s="404"/>
      <c r="L41" s="405"/>
      <c r="M41" s="412">
        <f t="shared" si="19"/>
        <v>0.23333333333333334</v>
      </c>
      <c r="N41" s="413"/>
      <c r="O41" s="414"/>
      <c r="P41" s="420">
        <f t="shared" si="20"/>
        <v>0.25624999999999998</v>
      </c>
      <c r="Q41" s="421"/>
      <c r="R41" s="422"/>
      <c r="S41" s="426">
        <f t="shared" si="21"/>
        <v>0.33749999999999991</v>
      </c>
      <c r="T41" s="427"/>
      <c r="U41" s="428"/>
      <c r="V41" s="420">
        <f t="shared" si="22"/>
        <v>0.39722222222222209</v>
      </c>
      <c r="W41" s="422"/>
      <c r="X41" s="420">
        <f t="shared" si="23"/>
        <v>0.47986111111111102</v>
      </c>
      <c r="Y41" s="422"/>
      <c r="Z41" s="398">
        <f t="shared" si="24"/>
        <v>0.56319444444444433</v>
      </c>
      <c r="AA41" s="399"/>
      <c r="AB41" s="454">
        <f t="shared" si="26"/>
        <v>0.63263888888888875</v>
      </c>
      <c r="AC41" s="455"/>
      <c r="AD41" s="378">
        <f t="shared" si="27"/>
        <v>0.67222222222222217</v>
      </c>
      <c r="AE41" s="351"/>
      <c r="AF41" s="387">
        <f t="shared" si="28"/>
        <v>0.7138888888888888</v>
      </c>
      <c r="AG41" s="388"/>
      <c r="AH41" s="98">
        <f t="shared" si="29"/>
        <v>0.76111111111111096</v>
      </c>
      <c r="AI41" s="95">
        <f t="shared" si="30"/>
        <v>0.81944444444444442</v>
      </c>
      <c r="AJ41" s="86">
        <f t="shared" si="31"/>
        <v>0.90416666666666656</v>
      </c>
      <c r="AK41" s="101">
        <f t="shared" si="32"/>
        <v>0.94652777777777775</v>
      </c>
      <c r="AL41" s="73"/>
      <c r="AM41" s="73"/>
      <c r="AN41" s="197"/>
      <c r="AO41" s="73"/>
      <c r="AP41" s="65"/>
      <c r="AQ41" s="66"/>
      <c r="AR41" s="73"/>
      <c r="AS41" s="65"/>
      <c r="AT41" s="66"/>
      <c r="AU41" s="83"/>
      <c r="AV41" s="134"/>
      <c r="AW41" s="54"/>
      <c r="AX41" s="39"/>
      <c r="AY41" s="6"/>
      <c r="AZ41" s="6"/>
      <c r="BA41" s="6"/>
      <c r="BB41" s="3"/>
    </row>
    <row r="42" spans="1:54" ht="16.5" x14ac:dyDescent="0.25">
      <c r="A42" s="75"/>
      <c r="B42" s="75"/>
      <c r="C42" s="133">
        <v>5.5555555555555558E-3</v>
      </c>
      <c r="D42" s="144" t="s">
        <v>61</v>
      </c>
      <c r="E42" s="92">
        <f t="shared" si="25"/>
        <v>0.12777777777777777</v>
      </c>
      <c r="F42" s="398">
        <f t="shared" si="17"/>
        <v>0.1763888888888889</v>
      </c>
      <c r="G42" s="349"/>
      <c r="H42" s="399"/>
      <c r="I42" s="403">
        <f t="shared" si="18"/>
        <v>0.19444444444444445</v>
      </c>
      <c r="J42" s="404"/>
      <c r="K42" s="404"/>
      <c r="L42" s="405"/>
      <c r="M42" s="412">
        <f t="shared" si="19"/>
        <v>0.2388888888888889</v>
      </c>
      <c r="N42" s="413"/>
      <c r="O42" s="414"/>
      <c r="P42" s="420">
        <f t="shared" si="20"/>
        <v>0.26180555555555551</v>
      </c>
      <c r="Q42" s="421"/>
      <c r="R42" s="422"/>
      <c r="S42" s="426">
        <f t="shared" si="21"/>
        <v>0.34305555555555545</v>
      </c>
      <c r="T42" s="427"/>
      <c r="U42" s="428"/>
      <c r="V42" s="420">
        <f t="shared" si="22"/>
        <v>0.40277777777777762</v>
      </c>
      <c r="W42" s="422"/>
      <c r="X42" s="420">
        <f t="shared" si="23"/>
        <v>0.48541666666666655</v>
      </c>
      <c r="Y42" s="422"/>
      <c r="Z42" s="398">
        <f t="shared" si="24"/>
        <v>0.56874999999999987</v>
      </c>
      <c r="AA42" s="399"/>
      <c r="AB42" s="454">
        <f t="shared" si="26"/>
        <v>0.63819444444444429</v>
      </c>
      <c r="AC42" s="455"/>
      <c r="AD42" s="378">
        <f t="shared" si="27"/>
        <v>0.6777777777777777</v>
      </c>
      <c r="AE42" s="351"/>
      <c r="AF42" s="387">
        <f t="shared" si="28"/>
        <v>0.71944444444444433</v>
      </c>
      <c r="AG42" s="388"/>
      <c r="AH42" s="98">
        <f t="shared" si="29"/>
        <v>0.7666666666666665</v>
      </c>
      <c r="AI42" s="95">
        <f t="shared" si="30"/>
        <v>0.82499999999999996</v>
      </c>
      <c r="AJ42" s="86">
        <f t="shared" si="31"/>
        <v>0.9097222222222221</v>
      </c>
      <c r="AK42" s="101">
        <f t="shared" si="32"/>
        <v>0.95208333333333328</v>
      </c>
      <c r="AL42" s="198"/>
      <c r="AM42" s="198"/>
      <c r="AN42" s="197"/>
      <c r="AO42" s="198"/>
      <c r="AP42" s="65"/>
      <c r="AQ42" s="67"/>
      <c r="AR42" s="67"/>
      <c r="AS42" s="65"/>
      <c r="AT42" s="67"/>
      <c r="AU42" s="83"/>
      <c r="AV42" s="115"/>
      <c r="AW42" s="54"/>
      <c r="AX42" s="6"/>
      <c r="AY42" s="6"/>
      <c r="AZ42" s="6"/>
      <c r="BA42" s="6"/>
    </row>
    <row r="43" spans="1:54" ht="16.5" x14ac:dyDescent="0.25">
      <c r="A43" s="75"/>
      <c r="B43" s="75"/>
      <c r="C43" s="133">
        <v>4.8611111111111112E-3</v>
      </c>
      <c r="D43" s="144" t="s">
        <v>52</v>
      </c>
      <c r="E43" s="92">
        <f t="shared" si="25"/>
        <v>0.13263888888888889</v>
      </c>
      <c r="F43" s="398">
        <f t="shared" si="17"/>
        <v>0.18125000000000002</v>
      </c>
      <c r="G43" s="349"/>
      <c r="H43" s="399"/>
      <c r="I43" s="403">
        <f t="shared" si="18"/>
        <v>0.19930555555555557</v>
      </c>
      <c r="J43" s="404"/>
      <c r="K43" s="404"/>
      <c r="L43" s="405"/>
      <c r="M43" s="412">
        <f t="shared" si="19"/>
        <v>0.24375000000000002</v>
      </c>
      <c r="N43" s="413"/>
      <c r="O43" s="414"/>
      <c r="P43" s="420">
        <f t="shared" si="20"/>
        <v>0.26666666666666661</v>
      </c>
      <c r="Q43" s="421"/>
      <c r="R43" s="422"/>
      <c r="S43" s="426">
        <f t="shared" si="21"/>
        <v>0.34791666666666654</v>
      </c>
      <c r="T43" s="427"/>
      <c r="U43" s="428"/>
      <c r="V43" s="420">
        <f t="shared" si="22"/>
        <v>0.40763888888888872</v>
      </c>
      <c r="W43" s="422"/>
      <c r="X43" s="420">
        <f t="shared" si="23"/>
        <v>0.49027777777777765</v>
      </c>
      <c r="Y43" s="422"/>
      <c r="Z43" s="398">
        <f t="shared" si="24"/>
        <v>0.57361111111111096</v>
      </c>
      <c r="AA43" s="399"/>
      <c r="AB43" s="454">
        <f t="shared" si="26"/>
        <v>0.64305555555555538</v>
      </c>
      <c r="AC43" s="455"/>
      <c r="AD43" s="378">
        <f t="shared" si="27"/>
        <v>0.6826388888888888</v>
      </c>
      <c r="AE43" s="351"/>
      <c r="AF43" s="387">
        <f t="shared" si="28"/>
        <v>0.72430555555555542</v>
      </c>
      <c r="AG43" s="388"/>
      <c r="AH43" s="98">
        <f t="shared" si="29"/>
        <v>0.77152777777777759</v>
      </c>
      <c r="AI43" s="95">
        <f t="shared" si="30"/>
        <v>0.82986111111111105</v>
      </c>
      <c r="AJ43" s="86">
        <f t="shared" si="31"/>
        <v>0.91458333333333319</v>
      </c>
      <c r="AK43" s="101">
        <f t="shared" si="32"/>
        <v>0.95694444444444438</v>
      </c>
      <c r="AL43" s="199"/>
      <c r="AM43" s="199"/>
      <c r="AN43" s="197"/>
      <c r="AO43" s="199"/>
      <c r="AP43" s="65"/>
      <c r="AQ43" s="47"/>
      <c r="AR43" s="47"/>
      <c r="AS43" s="65"/>
      <c r="AT43" s="47"/>
      <c r="AU43" s="83"/>
      <c r="AV43" s="75"/>
      <c r="AW43" s="54"/>
    </row>
    <row r="44" spans="1:54" ht="16.5" x14ac:dyDescent="0.25">
      <c r="A44" s="75"/>
      <c r="B44" s="75"/>
      <c r="C44" s="133">
        <v>1.3888888888888889E-3</v>
      </c>
      <c r="D44" s="144" t="s">
        <v>54</v>
      </c>
      <c r="E44" s="92">
        <f t="shared" si="25"/>
        <v>0.13402777777777777</v>
      </c>
      <c r="F44" s="398">
        <f t="shared" si="17"/>
        <v>0.18263888888888891</v>
      </c>
      <c r="G44" s="349"/>
      <c r="H44" s="399"/>
      <c r="I44" s="403">
        <f t="shared" si="18"/>
        <v>0.20069444444444445</v>
      </c>
      <c r="J44" s="404"/>
      <c r="K44" s="404"/>
      <c r="L44" s="405"/>
      <c r="M44" s="412">
        <f t="shared" si="19"/>
        <v>0.24513888888888891</v>
      </c>
      <c r="N44" s="413"/>
      <c r="O44" s="414"/>
      <c r="P44" s="420">
        <f t="shared" si="20"/>
        <v>0.26805555555555549</v>
      </c>
      <c r="Q44" s="421"/>
      <c r="R44" s="422"/>
      <c r="S44" s="426">
        <f t="shared" si="21"/>
        <v>0.34930555555555542</v>
      </c>
      <c r="T44" s="427"/>
      <c r="U44" s="428"/>
      <c r="V44" s="420">
        <f t="shared" si="22"/>
        <v>0.4090277777777776</v>
      </c>
      <c r="W44" s="422"/>
      <c r="X44" s="420">
        <f t="shared" si="23"/>
        <v>0.49166666666666653</v>
      </c>
      <c r="Y44" s="422"/>
      <c r="Z44" s="398">
        <f t="shared" si="24"/>
        <v>0.57499999999999984</v>
      </c>
      <c r="AA44" s="399"/>
      <c r="AB44" s="454">
        <f t="shared" si="26"/>
        <v>0.64444444444444426</v>
      </c>
      <c r="AC44" s="455"/>
      <c r="AD44" s="378">
        <f t="shared" si="27"/>
        <v>0.68402777777777768</v>
      </c>
      <c r="AE44" s="351"/>
      <c r="AF44" s="387">
        <f t="shared" si="28"/>
        <v>0.72569444444444431</v>
      </c>
      <c r="AG44" s="388"/>
      <c r="AH44" s="98">
        <f t="shared" si="29"/>
        <v>0.77291666666666647</v>
      </c>
      <c r="AI44" s="95">
        <f t="shared" si="30"/>
        <v>0.83124999999999993</v>
      </c>
      <c r="AJ44" s="86">
        <f t="shared" si="31"/>
        <v>0.91597222222222208</v>
      </c>
      <c r="AK44" s="101">
        <f t="shared" si="32"/>
        <v>0.95833333333333326</v>
      </c>
      <c r="AL44" s="47"/>
      <c r="AM44" s="47"/>
      <c r="AN44" s="65"/>
      <c r="AO44" s="47"/>
      <c r="AP44" s="65"/>
      <c r="AQ44" s="47"/>
      <c r="AR44" s="47"/>
      <c r="AS44" s="65"/>
      <c r="AT44" s="47"/>
      <c r="AU44" s="83"/>
      <c r="AV44" s="75"/>
      <c r="AW44" s="54"/>
    </row>
    <row r="45" spans="1:54" ht="16.5" x14ac:dyDescent="0.25">
      <c r="A45" s="75"/>
      <c r="B45" s="75"/>
      <c r="C45" s="133">
        <v>7.6388888888888886E-3</v>
      </c>
      <c r="D45" s="143" t="s">
        <v>53</v>
      </c>
      <c r="E45" s="91">
        <f t="shared" si="25"/>
        <v>0.14166666666666666</v>
      </c>
      <c r="F45" s="396">
        <f t="shared" si="17"/>
        <v>0.1902777777777778</v>
      </c>
      <c r="G45" s="346"/>
      <c r="H45" s="397"/>
      <c r="I45" s="400">
        <f t="shared" si="18"/>
        <v>0.20833333333333334</v>
      </c>
      <c r="J45" s="401"/>
      <c r="K45" s="401"/>
      <c r="L45" s="402"/>
      <c r="M45" s="409">
        <f t="shared" si="19"/>
        <v>0.25277777777777777</v>
      </c>
      <c r="N45" s="410"/>
      <c r="O45" s="411"/>
      <c r="P45" s="423">
        <f t="shared" si="20"/>
        <v>0.27569444444444435</v>
      </c>
      <c r="Q45" s="424"/>
      <c r="R45" s="425"/>
      <c r="S45" s="435">
        <f t="shared" si="21"/>
        <v>0.35694444444444429</v>
      </c>
      <c r="T45" s="436"/>
      <c r="U45" s="437"/>
      <c r="V45" s="423">
        <f t="shared" si="22"/>
        <v>0.41666666666666646</v>
      </c>
      <c r="W45" s="425"/>
      <c r="X45" s="423">
        <f t="shared" si="23"/>
        <v>0.49930555555555539</v>
      </c>
      <c r="Y45" s="425"/>
      <c r="Z45" s="396">
        <f t="shared" si="24"/>
        <v>0.58263888888888871</v>
      </c>
      <c r="AA45" s="397"/>
      <c r="AB45" s="452">
        <f t="shared" si="26"/>
        <v>0.65208333333333313</v>
      </c>
      <c r="AC45" s="453"/>
      <c r="AD45" s="456">
        <f t="shared" si="27"/>
        <v>0.69166666666666654</v>
      </c>
      <c r="AE45" s="348"/>
      <c r="AF45" s="459">
        <f t="shared" si="28"/>
        <v>0.73333333333333317</v>
      </c>
      <c r="AG45" s="460"/>
      <c r="AH45" s="97">
        <f t="shared" si="29"/>
        <v>0.78055555555555534</v>
      </c>
      <c r="AI45" s="94">
        <f t="shared" si="30"/>
        <v>0.8388888888888888</v>
      </c>
      <c r="AJ45" s="85">
        <f t="shared" si="31"/>
        <v>0.92361111111111094</v>
      </c>
      <c r="AK45" s="101">
        <f t="shared" si="32"/>
        <v>0.96597222222222212</v>
      </c>
      <c r="AL45" s="47"/>
      <c r="AM45" s="47"/>
      <c r="AN45" s="64"/>
      <c r="AO45" s="47"/>
      <c r="AP45" s="64"/>
      <c r="AQ45" s="47"/>
      <c r="AR45" s="47"/>
      <c r="AS45" s="64"/>
      <c r="AT45" s="47"/>
      <c r="AU45" s="82"/>
      <c r="AV45" s="75"/>
      <c r="AW45" s="51"/>
    </row>
    <row r="46" spans="1:54" ht="18.75" thickBot="1" x14ac:dyDescent="0.3">
      <c r="A46" s="75"/>
      <c r="B46" s="75"/>
      <c r="C46" s="75"/>
      <c r="D46" s="145" t="s">
        <v>39</v>
      </c>
      <c r="E46" s="93">
        <v>0.14861111111111111</v>
      </c>
      <c r="F46" s="415">
        <v>0.19722222222222222</v>
      </c>
      <c r="G46" s="352"/>
      <c r="H46" s="416"/>
      <c r="I46" s="417">
        <v>0.21527777777777779</v>
      </c>
      <c r="J46" s="418"/>
      <c r="K46" s="418"/>
      <c r="L46" s="419"/>
      <c r="M46" s="406">
        <v>0.25972222222222224</v>
      </c>
      <c r="N46" s="407"/>
      <c r="O46" s="408"/>
      <c r="P46" s="429">
        <v>0.28263888888888888</v>
      </c>
      <c r="Q46" s="430"/>
      <c r="R46" s="431"/>
      <c r="S46" s="432">
        <v>0.36388888888888887</v>
      </c>
      <c r="T46" s="433"/>
      <c r="U46" s="434"/>
      <c r="V46" s="429">
        <v>0.4236111111111111</v>
      </c>
      <c r="W46" s="431"/>
      <c r="X46" s="429">
        <v>0.50624999999999998</v>
      </c>
      <c r="Y46" s="431"/>
      <c r="Z46" s="415">
        <v>0.58958333333333335</v>
      </c>
      <c r="AA46" s="416"/>
      <c r="AB46" s="450">
        <v>0.65902777777777777</v>
      </c>
      <c r="AC46" s="451"/>
      <c r="AD46" s="465">
        <v>0.69861111111111107</v>
      </c>
      <c r="AE46" s="466"/>
      <c r="AF46" s="457">
        <v>0.7402777777777777</v>
      </c>
      <c r="AG46" s="458"/>
      <c r="AH46" s="99">
        <v>0.78749999999999998</v>
      </c>
      <c r="AI46" s="96">
        <v>0.84583333333333333</v>
      </c>
      <c r="AJ46" s="87">
        <v>0.93055555555555547</v>
      </c>
      <c r="AK46" s="191" t="s">
        <v>47</v>
      </c>
      <c r="AL46" s="46"/>
      <c r="AM46" s="46"/>
      <c r="AN46" s="61"/>
      <c r="AO46" s="46"/>
      <c r="AP46" s="61"/>
      <c r="AQ46" s="46"/>
      <c r="AR46" s="46"/>
      <c r="AS46" s="61"/>
      <c r="AT46" s="46"/>
      <c r="AU46" s="84"/>
      <c r="AV46" s="75"/>
      <c r="AW46" s="75"/>
    </row>
    <row r="47" spans="1:54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</row>
  </sheetData>
  <mergeCells count="495">
    <mergeCell ref="AI23:AJ23"/>
    <mergeCell ref="AI22:AJ22"/>
    <mergeCell ref="AI21:AJ21"/>
    <mergeCell ref="AI20:AJ20"/>
    <mergeCell ref="AI19:AJ19"/>
    <mergeCell ref="AI18:AJ18"/>
    <mergeCell ref="AI17:AJ17"/>
    <mergeCell ref="AI16:AJ16"/>
    <mergeCell ref="AI15:AJ15"/>
    <mergeCell ref="AI14:AJ14"/>
    <mergeCell ref="AI13:AJ13"/>
    <mergeCell ref="AI12:AJ12"/>
    <mergeCell ref="AF11:AH11"/>
    <mergeCell ref="AF10:AH10"/>
    <mergeCell ref="AF9:AH9"/>
    <mergeCell ref="AF8:AH8"/>
    <mergeCell ref="AF7:AH7"/>
    <mergeCell ref="AF2:AH2"/>
    <mergeCell ref="AF3:AH3"/>
    <mergeCell ref="AF4:AH4"/>
    <mergeCell ref="AF5:AH5"/>
    <mergeCell ref="AF14:AH14"/>
    <mergeCell ref="AF13:AH13"/>
    <mergeCell ref="AF12:AH12"/>
    <mergeCell ref="AI11:AJ11"/>
    <mergeCell ref="AI10:AJ10"/>
    <mergeCell ref="AI9:AJ9"/>
    <mergeCell ref="AI8:AJ8"/>
    <mergeCell ref="AI7:AJ7"/>
    <mergeCell ref="AI2:AJ2"/>
    <mergeCell ref="AI3:AJ3"/>
    <mergeCell ref="AI4:AJ4"/>
    <mergeCell ref="AI5:AJ5"/>
    <mergeCell ref="AF23:AH23"/>
    <mergeCell ref="AF22:AH22"/>
    <mergeCell ref="AF21:AH21"/>
    <mergeCell ref="AF20:AH20"/>
    <mergeCell ref="AF19:AH19"/>
    <mergeCell ref="AF18:AH18"/>
    <mergeCell ref="AF17:AH17"/>
    <mergeCell ref="AF16:AH16"/>
    <mergeCell ref="AF15:AH15"/>
    <mergeCell ref="Z17:AB17"/>
    <mergeCell ref="Z16:AB16"/>
    <mergeCell ref="AC13:AE13"/>
    <mergeCell ref="AC12:AE12"/>
    <mergeCell ref="AC11:AE11"/>
    <mergeCell ref="AC23:AE23"/>
    <mergeCell ref="AC22:AE22"/>
    <mergeCell ref="AC21:AE21"/>
    <mergeCell ref="AC20:AE20"/>
    <mergeCell ref="AC19:AE19"/>
    <mergeCell ref="AC18:AE18"/>
    <mergeCell ref="AC17:AE17"/>
    <mergeCell ref="AC16:AE16"/>
    <mergeCell ref="AC15:AE15"/>
    <mergeCell ref="AC14:AE14"/>
    <mergeCell ref="Z13:AB13"/>
    <mergeCell ref="Z14:AB14"/>
    <mergeCell ref="Z15:AB15"/>
    <mergeCell ref="Z11:AB11"/>
    <mergeCell ref="Z12:AB12"/>
    <mergeCell ref="Z8:AB8"/>
    <mergeCell ref="W8:Y8"/>
    <mergeCell ref="AC2:AE2"/>
    <mergeCell ref="AC3:AE3"/>
    <mergeCell ref="AC4:AE4"/>
    <mergeCell ref="AC5:AE5"/>
    <mergeCell ref="AC10:AE10"/>
    <mergeCell ref="AC9:AE9"/>
    <mergeCell ref="AC8:AE8"/>
    <mergeCell ref="AC7:AE7"/>
    <mergeCell ref="Z2:AB2"/>
    <mergeCell ref="Z3:AB3"/>
    <mergeCell ref="Z4:AB4"/>
    <mergeCell ref="Z5:AB5"/>
    <mergeCell ref="Z7:AB7"/>
    <mergeCell ref="Z9:AB9"/>
    <mergeCell ref="Z10:AB10"/>
    <mergeCell ref="W2:Y2"/>
    <mergeCell ref="W3:Y3"/>
    <mergeCell ref="W4:Y4"/>
    <mergeCell ref="W5:Y5"/>
    <mergeCell ref="W7:Y7"/>
    <mergeCell ref="T23:V23"/>
    <mergeCell ref="T22:V22"/>
    <mergeCell ref="T21:V21"/>
    <mergeCell ref="T20:V20"/>
    <mergeCell ref="T19:V19"/>
    <mergeCell ref="W23:Y23"/>
    <mergeCell ref="W22:Y22"/>
    <mergeCell ref="W21:Y21"/>
    <mergeCell ref="W20:Y20"/>
    <mergeCell ref="W19:Y19"/>
    <mergeCell ref="W12:Y12"/>
    <mergeCell ref="W11:Y11"/>
    <mergeCell ref="W10:Y10"/>
    <mergeCell ref="W9:Y9"/>
    <mergeCell ref="W17:Y17"/>
    <mergeCell ref="W16:Y16"/>
    <mergeCell ref="W15:Y15"/>
    <mergeCell ref="W14:Y14"/>
    <mergeCell ref="W13:Y13"/>
    <mergeCell ref="R15:S15"/>
    <mergeCell ref="R14:S14"/>
    <mergeCell ref="R13:S13"/>
    <mergeCell ref="R12:S12"/>
    <mergeCell ref="R18:S18"/>
    <mergeCell ref="R17:S17"/>
    <mergeCell ref="R16:S16"/>
    <mergeCell ref="T2:V2"/>
    <mergeCell ref="T3:V3"/>
    <mergeCell ref="T4:V4"/>
    <mergeCell ref="T5:V5"/>
    <mergeCell ref="T18:V18"/>
    <mergeCell ref="T17:V17"/>
    <mergeCell ref="T16:V16"/>
    <mergeCell ref="T15:V15"/>
    <mergeCell ref="T14:V14"/>
    <mergeCell ref="T13:V13"/>
    <mergeCell ref="T12:V12"/>
    <mergeCell ref="T11:V11"/>
    <mergeCell ref="T10:V10"/>
    <mergeCell ref="R11:S11"/>
    <mergeCell ref="T9:V9"/>
    <mergeCell ref="T8:V8"/>
    <mergeCell ref="T7:V7"/>
    <mergeCell ref="P10:Q10"/>
    <mergeCell ref="P9:Q9"/>
    <mergeCell ref="P8:Q8"/>
    <mergeCell ref="P7:Q7"/>
    <mergeCell ref="R2:S2"/>
    <mergeCell ref="R3:S3"/>
    <mergeCell ref="R4:S4"/>
    <mergeCell ref="R5:S5"/>
    <mergeCell ref="R10:S10"/>
    <mergeCell ref="R9:S9"/>
    <mergeCell ref="R8:S8"/>
    <mergeCell ref="P13:Q13"/>
    <mergeCell ref="P12:Q12"/>
    <mergeCell ref="P11:Q11"/>
    <mergeCell ref="N17:O17"/>
    <mergeCell ref="N16:O16"/>
    <mergeCell ref="P23:Q23"/>
    <mergeCell ref="P22:Q22"/>
    <mergeCell ref="P21:Q21"/>
    <mergeCell ref="P20:Q20"/>
    <mergeCell ref="P19:Q19"/>
    <mergeCell ref="P18:Q18"/>
    <mergeCell ref="P17:Q17"/>
    <mergeCell ref="P16:Q16"/>
    <mergeCell ref="N22:O22"/>
    <mergeCell ref="N21:O21"/>
    <mergeCell ref="N20:O20"/>
    <mergeCell ref="N19:O19"/>
    <mergeCell ref="N18:O18"/>
    <mergeCell ref="L13:M13"/>
    <mergeCell ref="L12:M12"/>
    <mergeCell ref="L11:M11"/>
    <mergeCell ref="L10:M10"/>
    <mergeCell ref="L9:M9"/>
    <mergeCell ref="L8:M8"/>
    <mergeCell ref="L7:M7"/>
    <mergeCell ref="N2:O2"/>
    <mergeCell ref="N3:O3"/>
    <mergeCell ref="N4:O4"/>
    <mergeCell ref="N5:O5"/>
    <mergeCell ref="N13:O13"/>
    <mergeCell ref="N12:O12"/>
    <mergeCell ref="N11:O11"/>
    <mergeCell ref="N10:O10"/>
    <mergeCell ref="N9:O9"/>
    <mergeCell ref="N8:O8"/>
    <mergeCell ref="N7:O7"/>
    <mergeCell ref="I2:K2"/>
    <mergeCell ref="I3:K3"/>
    <mergeCell ref="I4:K4"/>
    <mergeCell ref="I5:K5"/>
    <mergeCell ref="I7:K7"/>
    <mergeCell ref="L2:M2"/>
    <mergeCell ref="L3:M3"/>
    <mergeCell ref="L4:M4"/>
    <mergeCell ref="L5:M5"/>
    <mergeCell ref="I13:K13"/>
    <mergeCell ref="I14:K14"/>
    <mergeCell ref="I15:K15"/>
    <mergeCell ref="I16:K16"/>
    <mergeCell ref="I17:K17"/>
    <mergeCell ref="I8:K8"/>
    <mergeCell ref="I9:K9"/>
    <mergeCell ref="I10:K10"/>
    <mergeCell ref="I11:K11"/>
    <mergeCell ref="I12:K12"/>
    <mergeCell ref="G11:H11"/>
    <mergeCell ref="G10:H10"/>
    <mergeCell ref="G9:H9"/>
    <mergeCell ref="G8:H8"/>
    <mergeCell ref="G7:H7"/>
    <mergeCell ref="G2:H2"/>
    <mergeCell ref="G3:H3"/>
    <mergeCell ref="G4:H4"/>
    <mergeCell ref="G5:H5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G14:H14"/>
    <mergeCell ref="G13:H13"/>
    <mergeCell ref="G12:H12"/>
    <mergeCell ref="AF36:AG36"/>
    <mergeCell ref="AF35:AG35"/>
    <mergeCell ref="AF34:AG34"/>
    <mergeCell ref="AF33:AG33"/>
    <mergeCell ref="AF32:AG32"/>
    <mergeCell ref="AF41:AG41"/>
    <mergeCell ref="AF40:AG40"/>
    <mergeCell ref="AF39:AG39"/>
    <mergeCell ref="AF38:AG38"/>
    <mergeCell ref="AF37:AG37"/>
    <mergeCell ref="AB35:AC35"/>
    <mergeCell ref="AB34:AC34"/>
    <mergeCell ref="AB33:AC33"/>
    <mergeCell ref="AB32:AC32"/>
    <mergeCell ref="X26:Y26"/>
    <mergeCell ref="X25:Y25"/>
    <mergeCell ref="Z36:AA36"/>
    <mergeCell ref="Z35:AA35"/>
    <mergeCell ref="Z34:AA34"/>
    <mergeCell ref="Z33:AA33"/>
    <mergeCell ref="X31:Y31"/>
    <mergeCell ref="AF46:AG46"/>
    <mergeCell ref="AF45:AG45"/>
    <mergeCell ref="AF44:AG44"/>
    <mergeCell ref="AF43:AG43"/>
    <mergeCell ref="AF42:AG42"/>
    <mergeCell ref="AD32:AE32"/>
    <mergeCell ref="AD31:AE31"/>
    <mergeCell ref="AD30:AE30"/>
    <mergeCell ref="AF25:AG25"/>
    <mergeCell ref="AF26:AG26"/>
    <mergeCell ref="AF27:AG27"/>
    <mergeCell ref="AF28:AG28"/>
    <mergeCell ref="AF31:AG31"/>
    <mergeCell ref="AF30:AG30"/>
    <mergeCell ref="AD37:AE37"/>
    <mergeCell ref="AD36:AE36"/>
    <mergeCell ref="AD35:AE35"/>
    <mergeCell ref="AD34:AE34"/>
    <mergeCell ref="AD33:AE33"/>
    <mergeCell ref="AD25:AE25"/>
    <mergeCell ref="AD26:AE26"/>
    <mergeCell ref="AD27:AE27"/>
    <mergeCell ref="AD28:AE28"/>
    <mergeCell ref="AD46:AE46"/>
    <mergeCell ref="AD45:AE45"/>
    <mergeCell ref="AD44:AE44"/>
    <mergeCell ref="AD43:AE43"/>
    <mergeCell ref="AD42:AE42"/>
    <mergeCell ref="AD41:AE41"/>
    <mergeCell ref="AD40:AE40"/>
    <mergeCell ref="AD39:AE39"/>
    <mergeCell ref="AD38:AE38"/>
    <mergeCell ref="AB36:AC36"/>
    <mergeCell ref="AB41:AC41"/>
    <mergeCell ref="AB40:AC40"/>
    <mergeCell ref="AB39:AC39"/>
    <mergeCell ref="AB38:AC38"/>
    <mergeCell ref="AB37:AC37"/>
    <mergeCell ref="AB46:AC46"/>
    <mergeCell ref="AB45:AC45"/>
    <mergeCell ref="AB44:AC44"/>
    <mergeCell ref="AB43:AC43"/>
    <mergeCell ref="AB42:AC42"/>
    <mergeCell ref="Z32:AA32"/>
    <mergeCell ref="Z31:AA31"/>
    <mergeCell ref="Z30:AA30"/>
    <mergeCell ref="AB25:AC25"/>
    <mergeCell ref="AB26:AC26"/>
    <mergeCell ref="AB27:AC27"/>
    <mergeCell ref="AB28:AC28"/>
    <mergeCell ref="AB31:AC31"/>
    <mergeCell ref="AB30:AC30"/>
    <mergeCell ref="Z46:AA46"/>
    <mergeCell ref="Z45:AA45"/>
    <mergeCell ref="Z44:AA44"/>
    <mergeCell ref="Z43:AA43"/>
    <mergeCell ref="Z42:AA42"/>
    <mergeCell ref="Z41:AA41"/>
    <mergeCell ref="Z40:AA40"/>
    <mergeCell ref="Z39:AA39"/>
    <mergeCell ref="Z38:AA38"/>
    <mergeCell ref="Z37:AA37"/>
    <mergeCell ref="X30:Y30"/>
    <mergeCell ref="X29:Y29"/>
    <mergeCell ref="X28:Y28"/>
    <mergeCell ref="X27:Y27"/>
    <mergeCell ref="X36:Y36"/>
    <mergeCell ref="X35:Y35"/>
    <mergeCell ref="X34:Y34"/>
    <mergeCell ref="X33:Y33"/>
    <mergeCell ref="X32:Y32"/>
    <mergeCell ref="X41:Y41"/>
    <mergeCell ref="X40:Y40"/>
    <mergeCell ref="X39:Y39"/>
    <mergeCell ref="X38:Y38"/>
    <mergeCell ref="X37:Y37"/>
    <mergeCell ref="X46:Y46"/>
    <mergeCell ref="X45:Y45"/>
    <mergeCell ref="X44:Y44"/>
    <mergeCell ref="X43:Y43"/>
    <mergeCell ref="X42:Y42"/>
    <mergeCell ref="V36:W36"/>
    <mergeCell ref="V35:W35"/>
    <mergeCell ref="V34:W34"/>
    <mergeCell ref="V33:W33"/>
    <mergeCell ref="V41:W41"/>
    <mergeCell ref="V40:W40"/>
    <mergeCell ref="V39:W39"/>
    <mergeCell ref="V38:W38"/>
    <mergeCell ref="V37:W37"/>
    <mergeCell ref="S32:U32"/>
    <mergeCell ref="S31:U31"/>
    <mergeCell ref="S30:U30"/>
    <mergeCell ref="V25:W25"/>
    <mergeCell ref="V26:W26"/>
    <mergeCell ref="V27:W27"/>
    <mergeCell ref="V28:W28"/>
    <mergeCell ref="V29:W29"/>
    <mergeCell ref="V31:W31"/>
    <mergeCell ref="V30:W30"/>
    <mergeCell ref="V32:W32"/>
    <mergeCell ref="P46:R46"/>
    <mergeCell ref="P45:R45"/>
    <mergeCell ref="P44:R44"/>
    <mergeCell ref="P43:R43"/>
    <mergeCell ref="P42:R42"/>
    <mergeCell ref="V46:W46"/>
    <mergeCell ref="V45:W45"/>
    <mergeCell ref="V44:W44"/>
    <mergeCell ref="V43:W43"/>
    <mergeCell ref="V42:W42"/>
    <mergeCell ref="S46:U46"/>
    <mergeCell ref="S45:U45"/>
    <mergeCell ref="S44:U44"/>
    <mergeCell ref="S43:U43"/>
    <mergeCell ref="S42:U42"/>
    <mergeCell ref="S41:U41"/>
    <mergeCell ref="S40:U40"/>
    <mergeCell ref="S39:U39"/>
    <mergeCell ref="S38:U38"/>
    <mergeCell ref="P37:R37"/>
    <mergeCell ref="P36:R36"/>
    <mergeCell ref="P35:R35"/>
    <mergeCell ref="P34:R34"/>
    <mergeCell ref="P33:R33"/>
    <mergeCell ref="S37:U37"/>
    <mergeCell ref="S36:U36"/>
    <mergeCell ref="S35:U35"/>
    <mergeCell ref="S34:U34"/>
    <mergeCell ref="S33:U33"/>
    <mergeCell ref="P32:R32"/>
    <mergeCell ref="P31:R31"/>
    <mergeCell ref="P30:R30"/>
    <mergeCell ref="P41:R41"/>
    <mergeCell ref="P40:R40"/>
    <mergeCell ref="P39:R39"/>
    <mergeCell ref="P38:R38"/>
    <mergeCell ref="M34:O34"/>
    <mergeCell ref="I36:L36"/>
    <mergeCell ref="I35:L35"/>
    <mergeCell ref="I34:L34"/>
    <mergeCell ref="I33:L33"/>
    <mergeCell ref="M33:O33"/>
    <mergeCell ref="M32:O32"/>
    <mergeCell ref="M31:O31"/>
    <mergeCell ref="M30:O30"/>
    <mergeCell ref="I46:L46"/>
    <mergeCell ref="I45:L45"/>
    <mergeCell ref="I44:L44"/>
    <mergeCell ref="I43:L43"/>
    <mergeCell ref="I42:L42"/>
    <mergeCell ref="M38:O38"/>
    <mergeCell ref="M37:O37"/>
    <mergeCell ref="M36:O36"/>
    <mergeCell ref="M35:O35"/>
    <mergeCell ref="F43:H43"/>
    <mergeCell ref="F44:H44"/>
    <mergeCell ref="F45:H45"/>
    <mergeCell ref="I32:L32"/>
    <mergeCell ref="I41:L41"/>
    <mergeCell ref="I40:L40"/>
    <mergeCell ref="I39:L39"/>
    <mergeCell ref="I38:L38"/>
    <mergeCell ref="I37:L37"/>
    <mergeCell ref="F30:H30"/>
    <mergeCell ref="F31:H31"/>
    <mergeCell ref="F32:H32"/>
    <mergeCell ref="I30:L30"/>
    <mergeCell ref="I31:L31"/>
    <mergeCell ref="M46:O46"/>
    <mergeCell ref="M45:O45"/>
    <mergeCell ref="M44:O44"/>
    <mergeCell ref="M43:O43"/>
    <mergeCell ref="M42:O42"/>
    <mergeCell ref="M41:O41"/>
    <mergeCell ref="M40:O40"/>
    <mergeCell ref="M39:O39"/>
    <mergeCell ref="F33:H33"/>
    <mergeCell ref="F34:H34"/>
    <mergeCell ref="F35:H35"/>
    <mergeCell ref="F36:H36"/>
    <mergeCell ref="F46:H46"/>
    <mergeCell ref="F37:H37"/>
    <mergeCell ref="F38:H38"/>
    <mergeCell ref="F39:H39"/>
    <mergeCell ref="F40:H40"/>
    <mergeCell ref="F41:H41"/>
    <mergeCell ref="F42:H42"/>
    <mergeCell ref="L17:M17"/>
    <mergeCell ref="L16:M16"/>
    <mergeCell ref="L15:M15"/>
    <mergeCell ref="L14:M14"/>
    <mergeCell ref="N23:O23"/>
    <mergeCell ref="AN25:AO25"/>
    <mergeCell ref="AN26:AO26"/>
    <mergeCell ref="AN27:AO27"/>
    <mergeCell ref="M25:O25"/>
    <mergeCell ref="M26:O26"/>
    <mergeCell ref="M27:O27"/>
    <mergeCell ref="L23:M23"/>
    <mergeCell ref="L22:M22"/>
    <mergeCell ref="L21:M21"/>
    <mergeCell ref="L20:M20"/>
    <mergeCell ref="L19:M19"/>
    <mergeCell ref="P27:R27"/>
    <mergeCell ref="N15:O15"/>
    <mergeCell ref="N14:O14"/>
    <mergeCell ref="P15:Q15"/>
    <mergeCell ref="P14:Q14"/>
    <mergeCell ref="R23:S23"/>
    <mergeCell ref="R22:S22"/>
    <mergeCell ref="R21:S21"/>
    <mergeCell ref="AN28:AO28"/>
    <mergeCell ref="AS2:AT2"/>
    <mergeCell ref="AS3:AT3"/>
    <mergeCell ref="AS4:AT4"/>
    <mergeCell ref="AS5:AT5"/>
    <mergeCell ref="I25:L25"/>
    <mergeCell ref="I26:L26"/>
    <mergeCell ref="I27:L27"/>
    <mergeCell ref="I28:L28"/>
    <mergeCell ref="Z23:AB23"/>
    <mergeCell ref="Z22:AB22"/>
    <mergeCell ref="Z21:AB21"/>
    <mergeCell ref="Z25:AA25"/>
    <mergeCell ref="Z26:AA26"/>
    <mergeCell ref="Z27:AA27"/>
    <mergeCell ref="Z28:AA28"/>
    <mergeCell ref="L18:M18"/>
    <mergeCell ref="M28:O28"/>
    <mergeCell ref="P28:R28"/>
    <mergeCell ref="I23:K23"/>
    <mergeCell ref="I18:K18"/>
    <mergeCell ref="I19:K19"/>
    <mergeCell ref="I20:K20"/>
    <mergeCell ref="I21:K21"/>
    <mergeCell ref="D1:AL1"/>
    <mergeCell ref="B1:C1"/>
    <mergeCell ref="F25:H25"/>
    <mergeCell ref="F26:H26"/>
    <mergeCell ref="F27:H27"/>
    <mergeCell ref="F28:H28"/>
    <mergeCell ref="S25:U25"/>
    <mergeCell ref="S26:U26"/>
    <mergeCell ref="S27:U27"/>
    <mergeCell ref="S28:U28"/>
    <mergeCell ref="P2:Q2"/>
    <mergeCell ref="P3:Q3"/>
    <mergeCell ref="P4:Q4"/>
    <mergeCell ref="P5:Q5"/>
    <mergeCell ref="R7:S7"/>
    <mergeCell ref="P25:R25"/>
    <mergeCell ref="P26:R26"/>
    <mergeCell ref="I22:K22"/>
    <mergeCell ref="R20:S20"/>
    <mergeCell ref="R19:S19"/>
    <mergeCell ref="W18:Y18"/>
    <mergeCell ref="Z20:AB20"/>
    <mergeCell ref="Z19:AB19"/>
    <mergeCell ref="Z18:AB1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workbookViewId="0">
      <pane xSplit="4" ySplit="1" topLeftCell="H20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4.7109375" bestFit="1" customWidth="1"/>
    <col min="3" max="3" width="12.5703125" customWidth="1"/>
    <col min="4" max="4" width="41" bestFit="1" customWidth="1"/>
    <col min="5" max="37" width="10.42578125" customWidth="1"/>
  </cols>
  <sheetData>
    <row r="1" spans="1:37" ht="15" customHeight="1" thickBot="1" x14ac:dyDescent="0.3">
      <c r="A1" s="75"/>
      <c r="B1" s="494">
        <v>6</v>
      </c>
      <c r="C1" s="494"/>
      <c r="D1" s="356" t="s">
        <v>17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x14ac:dyDescent="0.25">
      <c r="A2" s="75"/>
      <c r="B2" s="75"/>
      <c r="C2" s="75"/>
      <c r="D2" s="139" t="s">
        <v>44</v>
      </c>
      <c r="E2" s="113">
        <v>1</v>
      </c>
      <c r="F2" s="155">
        <v>1</v>
      </c>
      <c r="G2" s="358">
        <v>3</v>
      </c>
      <c r="H2" s="359"/>
      <c r="I2" s="360"/>
      <c r="J2" s="477">
        <v>2</v>
      </c>
      <c r="K2" s="478"/>
      <c r="L2" s="358">
        <v>2</v>
      </c>
      <c r="M2" s="360"/>
      <c r="N2" s="358">
        <v>2</v>
      </c>
      <c r="O2" s="360"/>
      <c r="P2" s="358">
        <v>2</v>
      </c>
      <c r="Q2" s="360"/>
      <c r="R2" s="358">
        <v>2</v>
      </c>
      <c r="S2" s="360"/>
      <c r="T2" s="358">
        <v>2</v>
      </c>
      <c r="U2" s="360"/>
      <c r="V2" s="358">
        <v>2</v>
      </c>
      <c r="W2" s="360"/>
      <c r="X2" s="155">
        <v>1</v>
      </c>
      <c r="Y2" s="113">
        <v>1</v>
      </c>
      <c r="Z2" s="113">
        <v>1</v>
      </c>
      <c r="AA2" s="114"/>
      <c r="AB2" s="115"/>
      <c r="AC2" s="115"/>
      <c r="AD2" s="114"/>
      <c r="AE2" s="114"/>
      <c r="AF2" s="114"/>
      <c r="AG2" s="383"/>
      <c r="AH2" s="383"/>
      <c r="AI2" s="115"/>
      <c r="AJ2" s="115"/>
      <c r="AK2" s="115"/>
    </row>
    <row r="3" spans="1:37" x14ac:dyDescent="0.25">
      <c r="A3" s="115"/>
      <c r="B3" s="117"/>
      <c r="C3" s="117"/>
      <c r="D3" s="140" t="s">
        <v>45</v>
      </c>
      <c r="E3" s="173" t="s">
        <v>47</v>
      </c>
      <c r="F3" s="158">
        <v>12401</v>
      </c>
      <c r="G3" s="461">
        <v>12703</v>
      </c>
      <c r="H3" s="485"/>
      <c r="I3" s="462"/>
      <c r="J3" s="479">
        <v>12705</v>
      </c>
      <c r="K3" s="480"/>
      <c r="L3" s="367">
        <v>12707</v>
      </c>
      <c r="M3" s="369"/>
      <c r="N3" s="461">
        <v>12709</v>
      </c>
      <c r="O3" s="462"/>
      <c r="P3" s="461">
        <v>12713</v>
      </c>
      <c r="Q3" s="462"/>
      <c r="R3" s="461">
        <v>12715</v>
      </c>
      <c r="S3" s="462"/>
      <c r="T3" s="461">
        <v>12717</v>
      </c>
      <c r="U3" s="462"/>
      <c r="V3" s="461">
        <v>12719</v>
      </c>
      <c r="W3" s="462"/>
      <c r="X3" s="158">
        <v>12721</v>
      </c>
      <c r="Y3" s="118">
        <v>12441</v>
      </c>
      <c r="Z3" s="118">
        <v>12723</v>
      </c>
      <c r="AA3" s="114"/>
      <c r="AB3" s="116"/>
      <c r="AC3" s="116"/>
      <c r="AD3" s="114"/>
      <c r="AE3" s="114"/>
      <c r="AF3" s="114"/>
      <c r="AG3" s="383"/>
      <c r="AH3" s="383"/>
      <c r="AI3" s="116"/>
      <c r="AJ3" s="116"/>
      <c r="AK3" s="116"/>
    </row>
    <row r="4" spans="1:37" x14ac:dyDescent="0.25">
      <c r="A4" s="75"/>
      <c r="B4" s="75"/>
      <c r="C4" s="75"/>
      <c r="D4" s="141" t="s">
        <v>46</v>
      </c>
      <c r="E4" s="119" t="s">
        <v>3</v>
      </c>
      <c r="F4" s="160" t="s">
        <v>3</v>
      </c>
      <c r="G4" s="483" t="s">
        <v>4</v>
      </c>
      <c r="H4" s="486"/>
      <c r="I4" s="484"/>
      <c r="J4" s="479" t="s">
        <v>3</v>
      </c>
      <c r="K4" s="480"/>
      <c r="L4" s="367" t="s">
        <v>3</v>
      </c>
      <c r="M4" s="369"/>
      <c r="N4" s="483" t="s">
        <v>3</v>
      </c>
      <c r="O4" s="484"/>
      <c r="P4" s="461" t="s">
        <v>3</v>
      </c>
      <c r="Q4" s="462"/>
      <c r="R4" s="483" t="s">
        <v>4</v>
      </c>
      <c r="S4" s="484"/>
      <c r="T4" s="461" t="s">
        <v>4</v>
      </c>
      <c r="U4" s="462"/>
      <c r="V4" s="461" t="s">
        <v>3</v>
      </c>
      <c r="W4" s="462"/>
      <c r="X4" s="158" t="s">
        <v>4</v>
      </c>
      <c r="Y4" s="119" t="s">
        <v>3</v>
      </c>
      <c r="Z4" s="119" t="s">
        <v>3</v>
      </c>
      <c r="AA4" s="114"/>
      <c r="AB4" s="116"/>
      <c r="AC4" s="116"/>
      <c r="AD4" s="114"/>
      <c r="AE4" s="114"/>
      <c r="AF4" s="114"/>
      <c r="AG4" s="383"/>
      <c r="AH4" s="383"/>
      <c r="AI4" s="116"/>
      <c r="AJ4" s="116"/>
      <c r="AK4" s="116"/>
    </row>
    <row r="5" spans="1:37" x14ac:dyDescent="0.25">
      <c r="A5" s="112"/>
      <c r="B5" s="120"/>
      <c r="C5" s="120"/>
      <c r="D5" s="142" t="s">
        <v>48</v>
      </c>
      <c r="E5" s="121">
        <v>50</v>
      </c>
      <c r="F5" s="161">
        <v>50</v>
      </c>
      <c r="G5" s="463">
        <v>150</v>
      </c>
      <c r="H5" s="487"/>
      <c r="I5" s="464"/>
      <c r="J5" s="442">
        <v>100</v>
      </c>
      <c r="K5" s="443"/>
      <c r="L5" s="506">
        <v>70</v>
      </c>
      <c r="M5" s="507"/>
      <c r="N5" s="495">
        <v>80</v>
      </c>
      <c r="O5" s="496"/>
      <c r="P5" s="463">
        <v>100</v>
      </c>
      <c r="Q5" s="464"/>
      <c r="R5" s="463">
        <v>100</v>
      </c>
      <c r="S5" s="464"/>
      <c r="T5" s="463">
        <v>80</v>
      </c>
      <c r="U5" s="464"/>
      <c r="V5" s="463">
        <v>80</v>
      </c>
      <c r="W5" s="464"/>
      <c r="X5" s="161">
        <v>50</v>
      </c>
      <c r="Y5" s="121">
        <v>50</v>
      </c>
      <c r="Z5" s="121">
        <v>50</v>
      </c>
      <c r="AA5" s="114"/>
      <c r="AB5" s="116"/>
      <c r="AC5" s="116"/>
      <c r="AD5" s="114"/>
      <c r="AE5" s="114"/>
      <c r="AF5" s="114"/>
      <c r="AG5" s="383"/>
      <c r="AH5" s="383"/>
      <c r="AI5" s="116"/>
      <c r="AJ5" s="116"/>
      <c r="AK5" s="116"/>
    </row>
    <row r="6" spans="1:37" ht="15.75" thickBot="1" x14ac:dyDescent="0.3">
      <c r="A6" s="75"/>
      <c r="B6" s="75"/>
      <c r="C6" s="75"/>
      <c r="D6" s="148" t="s">
        <v>40</v>
      </c>
      <c r="E6" s="149" t="s">
        <v>4</v>
      </c>
      <c r="F6" s="159" t="s">
        <v>0</v>
      </c>
      <c r="G6" s="150" t="s">
        <v>9</v>
      </c>
      <c r="H6" s="152" t="s">
        <v>10</v>
      </c>
      <c r="I6" s="151" t="s">
        <v>24</v>
      </c>
      <c r="J6" s="150" t="s">
        <v>4</v>
      </c>
      <c r="K6" s="151" t="s">
        <v>12</v>
      </c>
      <c r="L6" s="150" t="s">
        <v>0</v>
      </c>
      <c r="M6" s="151" t="s">
        <v>13</v>
      </c>
      <c r="N6" s="150" t="s">
        <v>9</v>
      </c>
      <c r="O6" s="151" t="s">
        <v>12</v>
      </c>
      <c r="P6" s="150" t="s">
        <v>9</v>
      </c>
      <c r="Q6" s="151" t="s">
        <v>4</v>
      </c>
      <c r="R6" s="150" t="s">
        <v>24</v>
      </c>
      <c r="S6" s="151" t="s">
        <v>12</v>
      </c>
      <c r="T6" s="150" t="s">
        <v>0</v>
      </c>
      <c r="U6" s="157" t="s">
        <v>13</v>
      </c>
      <c r="V6" s="150" t="s">
        <v>3</v>
      </c>
      <c r="W6" s="156" t="s">
        <v>14</v>
      </c>
      <c r="X6" s="159" t="s">
        <v>9</v>
      </c>
      <c r="Y6" s="149" t="s">
        <v>10</v>
      </c>
      <c r="Z6" s="149" t="s">
        <v>4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16.5" x14ac:dyDescent="0.25">
      <c r="A7" s="75"/>
      <c r="B7" s="81" t="s">
        <v>31</v>
      </c>
      <c r="C7" s="81" t="s">
        <v>32</v>
      </c>
      <c r="D7" s="146" t="s">
        <v>2</v>
      </c>
      <c r="E7" s="100" t="s">
        <v>47</v>
      </c>
      <c r="F7" s="108">
        <v>36892.274305555555</v>
      </c>
      <c r="G7" s="373">
        <v>0.37847222222222227</v>
      </c>
      <c r="H7" s="314"/>
      <c r="I7" s="374"/>
      <c r="J7" s="475">
        <v>0.46388888888888885</v>
      </c>
      <c r="K7" s="476"/>
      <c r="L7" s="475">
        <v>0.54722222222222217</v>
      </c>
      <c r="M7" s="476"/>
      <c r="N7" s="373">
        <v>0.63055555555555554</v>
      </c>
      <c r="O7" s="374"/>
      <c r="P7" s="373">
        <v>0.71388888888888891</v>
      </c>
      <c r="Q7" s="374"/>
      <c r="R7" s="515">
        <v>0.76180555555555562</v>
      </c>
      <c r="S7" s="516"/>
      <c r="T7" s="373">
        <v>0.8027777777777777</v>
      </c>
      <c r="U7" s="374"/>
      <c r="V7" s="373">
        <v>0.83750000000000002</v>
      </c>
      <c r="W7" s="374"/>
      <c r="X7" s="108">
        <v>0.88541666666666663</v>
      </c>
      <c r="Y7" s="104">
        <v>0.92222222222222217</v>
      </c>
      <c r="Z7" s="102">
        <v>5.5555555555555558E-3</v>
      </c>
      <c r="AA7" s="70"/>
      <c r="AB7" s="43"/>
      <c r="AC7" s="48"/>
      <c r="AD7" s="43"/>
      <c r="AE7" s="48"/>
      <c r="AF7" s="70"/>
      <c r="AG7" s="43"/>
      <c r="AH7" s="48"/>
      <c r="AI7" s="43"/>
      <c r="AJ7" s="48"/>
      <c r="AK7" s="43"/>
    </row>
    <row r="8" spans="1:37" ht="16.5" x14ac:dyDescent="0.25">
      <c r="A8" s="75"/>
      <c r="B8" s="122">
        <v>0</v>
      </c>
      <c r="C8" s="122">
        <v>0</v>
      </c>
      <c r="D8" s="143" t="s">
        <v>53</v>
      </c>
      <c r="E8" s="100">
        <v>0.22708333333333333</v>
      </c>
      <c r="F8" s="109">
        <v>0.28125</v>
      </c>
      <c r="G8" s="456">
        <v>0.38541666666666669</v>
      </c>
      <c r="H8" s="318"/>
      <c r="I8" s="348"/>
      <c r="J8" s="459">
        <v>0.47083333333333338</v>
      </c>
      <c r="K8" s="460"/>
      <c r="L8" s="459">
        <v>0.5541666666666667</v>
      </c>
      <c r="M8" s="460"/>
      <c r="N8" s="456">
        <v>0.63750000000000007</v>
      </c>
      <c r="O8" s="348"/>
      <c r="P8" s="456">
        <v>0.72083333333333333</v>
      </c>
      <c r="Q8" s="348"/>
      <c r="R8" s="513">
        <v>0.76874999999999993</v>
      </c>
      <c r="S8" s="514"/>
      <c r="T8" s="456">
        <v>0.80972222222222223</v>
      </c>
      <c r="U8" s="348"/>
      <c r="V8" s="456">
        <v>0.84444444444444444</v>
      </c>
      <c r="W8" s="348"/>
      <c r="X8" s="109">
        <v>0.89236111111111116</v>
      </c>
      <c r="Y8" s="105">
        <v>0.9291666666666667</v>
      </c>
      <c r="Z8" s="100">
        <v>1.2499999999999999E-2</v>
      </c>
      <c r="AA8" s="71"/>
      <c r="AB8" s="44"/>
      <c r="AC8" s="50"/>
      <c r="AD8" s="51"/>
      <c r="AE8" s="52"/>
      <c r="AF8" s="79"/>
      <c r="AG8" s="44"/>
      <c r="AH8" s="50"/>
      <c r="AI8" s="44"/>
      <c r="AJ8" s="50"/>
      <c r="AK8" s="51"/>
    </row>
    <row r="9" spans="1:37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1">
        <f>E8+C9</f>
        <v>0.23472222222222222</v>
      </c>
      <c r="F9" s="110">
        <f>F8+C9</f>
        <v>0.28888888888888886</v>
      </c>
      <c r="G9" s="378">
        <f>G8+C9</f>
        <v>0.39305555555555555</v>
      </c>
      <c r="H9" s="322"/>
      <c r="I9" s="351"/>
      <c r="J9" s="387">
        <f>J8+C9</f>
        <v>0.47847222222222224</v>
      </c>
      <c r="K9" s="388"/>
      <c r="L9" s="387">
        <f>L8+C9</f>
        <v>0.56180555555555556</v>
      </c>
      <c r="M9" s="388"/>
      <c r="N9" s="378">
        <f>N8+C9</f>
        <v>0.64513888888888893</v>
      </c>
      <c r="O9" s="351"/>
      <c r="P9" s="378">
        <f>P8+C9</f>
        <v>0.72847222222222219</v>
      </c>
      <c r="Q9" s="351"/>
      <c r="R9" s="499">
        <f>R8+C9</f>
        <v>0.7763888888888888</v>
      </c>
      <c r="S9" s="500"/>
      <c r="T9" s="378">
        <f>T8+C9</f>
        <v>0.81736111111111109</v>
      </c>
      <c r="U9" s="351"/>
      <c r="V9" s="378">
        <f>V8+C9</f>
        <v>0.8520833333333333</v>
      </c>
      <c r="W9" s="351"/>
      <c r="X9" s="110">
        <f>X8+C9</f>
        <v>0.9</v>
      </c>
      <c r="Y9" s="106">
        <f>Y8+C9</f>
        <v>0.93680555555555556</v>
      </c>
      <c r="Z9" s="101">
        <f>Z8+C9</f>
        <v>2.0138888888888887E-2</v>
      </c>
      <c r="AA9" s="72"/>
      <c r="AB9" s="45"/>
      <c r="AC9" s="53"/>
      <c r="AD9" s="54"/>
      <c r="AE9" s="55"/>
      <c r="AF9" s="80"/>
      <c r="AG9" s="45"/>
      <c r="AH9" s="53"/>
      <c r="AI9" s="45"/>
      <c r="AJ9" s="53"/>
      <c r="AK9" s="54"/>
    </row>
    <row r="10" spans="1:37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1">
        <f t="shared" ref="E10:E23" si="0">E9+C10</f>
        <v>0.2361111111111111</v>
      </c>
      <c r="F10" s="110">
        <f t="shared" ref="F10:F23" si="1">F9+C10</f>
        <v>0.29027777777777775</v>
      </c>
      <c r="G10" s="378">
        <f t="shared" ref="G10:G23" si="2">G9+C10</f>
        <v>0.39444444444444443</v>
      </c>
      <c r="H10" s="322"/>
      <c r="I10" s="351"/>
      <c r="J10" s="387">
        <f t="shared" ref="J10:J23" si="3">J9+C10</f>
        <v>0.47986111111111113</v>
      </c>
      <c r="K10" s="388"/>
      <c r="L10" s="387">
        <f t="shared" ref="L10:L23" si="4">L9+C10</f>
        <v>0.56319444444444444</v>
      </c>
      <c r="M10" s="388"/>
      <c r="N10" s="378">
        <f t="shared" ref="N10:N23" si="5">N9+C10</f>
        <v>0.64652777777777781</v>
      </c>
      <c r="O10" s="351"/>
      <c r="P10" s="378">
        <f t="shared" ref="P10:P22" si="6">P9+C10</f>
        <v>0.72986111111111107</v>
      </c>
      <c r="Q10" s="351"/>
      <c r="R10" s="499">
        <f t="shared" ref="R10:R23" si="7">R9+C10</f>
        <v>0.77777777777777768</v>
      </c>
      <c r="S10" s="500"/>
      <c r="T10" s="378">
        <f t="shared" ref="T10:T23" si="8">T9+C10</f>
        <v>0.81874999999999998</v>
      </c>
      <c r="U10" s="351"/>
      <c r="V10" s="378">
        <f t="shared" ref="V10:V23" si="9">V9+C10</f>
        <v>0.85347222222222219</v>
      </c>
      <c r="W10" s="351"/>
      <c r="X10" s="110">
        <f t="shared" ref="X10:X23" si="10">X9+C10</f>
        <v>0.90138888888888891</v>
      </c>
      <c r="Y10" s="106">
        <f t="shared" ref="Y10:Y23" si="11">Y9+C10</f>
        <v>0.93819444444444444</v>
      </c>
      <c r="Z10" s="101">
        <f t="shared" ref="Z10:Z23" si="12">Z9+C10</f>
        <v>2.1527777777777778E-2</v>
      </c>
      <c r="AA10" s="72"/>
      <c r="AB10" s="45"/>
      <c r="AC10" s="53"/>
      <c r="AD10" s="54"/>
      <c r="AE10" s="55"/>
      <c r="AF10" s="80"/>
      <c r="AG10" s="45"/>
      <c r="AH10" s="53"/>
      <c r="AI10" s="45"/>
      <c r="AJ10" s="53"/>
      <c r="AK10" s="54"/>
    </row>
    <row r="11" spans="1:37" ht="16.5" x14ac:dyDescent="0.25">
      <c r="A11" s="75"/>
      <c r="B11" s="123">
        <v>1.3888888888888888E-2</v>
      </c>
      <c r="C11" s="123">
        <f t="shared" ref="C11:C23" si="13">B11-B10</f>
        <v>4.8611111111111095E-3</v>
      </c>
      <c r="D11" s="144" t="s">
        <v>61</v>
      </c>
      <c r="E11" s="101">
        <f t="shared" si="0"/>
        <v>0.24097222222222223</v>
      </c>
      <c r="F11" s="110">
        <f t="shared" si="1"/>
        <v>0.29513888888888884</v>
      </c>
      <c r="G11" s="378">
        <f t="shared" si="2"/>
        <v>0.39930555555555552</v>
      </c>
      <c r="H11" s="322"/>
      <c r="I11" s="351"/>
      <c r="J11" s="387">
        <f t="shared" si="3"/>
        <v>0.48472222222222222</v>
      </c>
      <c r="K11" s="388"/>
      <c r="L11" s="387">
        <f t="shared" si="4"/>
        <v>0.56805555555555554</v>
      </c>
      <c r="M11" s="388"/>
      <c r="N11" s="378">
        <f t="shared" si="5"/>
        <v>0.65138888888888891</v>
      </c>
      <c r="O11" s="351"/>
      <c r="P11" s="378">
        <f t="shared" si="6"/>
        <v>0.73472222222222217</v>
      </c>
      <c r="Q11" s="351"/>
      <c r="R11" s="499">
        <f t="shared" si="7"/>
        <v>0.78263888888888877</v>
      </c>
      <c r="S11" s="500"/>
      <c r="T11" s="378">
        <f t="shared" si="8"/>
        <v>0.82361111111111107</v>
      </c>
      <c r="U11" s="351"/>
      <c r="V11" s="378">
        <f t="shared" si="9"/>
        <v>0.85833333333333328</v>
      </c>
      <c r="W11" s="351"/>
      <c r="X11" s="110">
        <f t="shared" si="10"/>
        <v>0.90625</v>
      </c>
      <c r="Y11" s="106">
        <f t="shared" si="11"/>
        <v>0.94305555555555554</v>
      </c>
      <c r="Z11" s="101">
        <f t="shared" si="12"/>
        <v>2.6388888888888885E-2</v>
      </c>
      <c r="AA11" s="72"/>
      <c r="AB11" s="45"/>
      <c r="AC11" s="53"/>
      <c r="AD11" s="54"/>
      <c r="AE11" s="55"/>
      <c r="AF11" s="80"/>
      <c r="AG11" s="45"/>
      <c r="AH11" s="53"/>
      <c r="AI11" s="45"/>
      <c r="AJ11" s="53"/>
      <c r="AK11" s="54"/>
    </row>
    <row r="12" spans="1:37" ht="16.5" x14ac:dyDescent="0.25">
      <c r="A12" s="75"/>
      <c r="B12" s="123">
        <v>1.9444444444444445E-2</v>
      </c>
      <c r="C12" s="123">
        <f t="shared" si="13"/>
        <v>5.5555555555555566E-3</v>
      </c>
      <c r="D12" s="144" t="s">
        <v>55</v>
      </c>
      <c r="E12" s="101">
        <f t="shared" si="0"/>
        <v>0.24652777777777779</v>
      </c>
      <c r="F12" s="110">
        <f t="shared" si="1"/>
        <v>0.30069444444444438</v>
      </c>
      <c r="G12" s="378">
        <f t="shared" si="2"/>
        <v>0.40486111111111106</v>
      </c>
      <c r="H12" s="322"/>
      <c r="I12" s="351"/>
      <c r="J12" s="387">
        <f t="shared" si="3"/>
        <v>0.49027777777777776</v>
      </c>
      <c r="K12" s="388"/>
      <c r="L12" s="387">
        <f t="shared" si="4"/>
        <v>0.57361111111111107</v>
      </c>
      <c r="M12" s="388"/>
      <c r="N12" s="378">
        <f t="shared" si="5"/>
        <v>0.65694444444444444</v>
      </c>
      <c r="O12" s="351"/>
      <c r="P12" s="378">
        <f t="shared" si="6"/>
        <v>0.7402777777777777</v>
      </c>
      <c r="Q12" s="351"/>
      <c r="R12" s="499">
        <f t="shared" si="7"/>
        <v>0.78819444444444431</v>
      </c>
      <c r="S12" s="500"/>
      <c r="T12" s="378">
        <f t="shared" si="8"/>
        <v>0.82916666666666661</v>
      </c>
      <c r="U12" s="351"/>
      <c r="V12" s="378">
        <f t="shared" si="9"/>
        <v>0.86388888888888882</v>
      </c>
      <c r="W12" s="351"/>
      <c r="X12" s="110">
        <f t="shared" si="10"/>
        <v>0.91180555555555554</v>
      </c>
      <c r="Y12" s="106">
        <f t="shared" si="11"/>
        <v>0.94861111111111107</v>
      </c>
      <c r="Z12" s="101">
        <f t="shared" si="12"/>
        <v>3.1944444444444442E-2</v>
      </c>
      <c r="AA12" s="72"/>
      <c r="AB12" s="45"/>
      <c r="AC12" s="53"/>
      <c r="AD12" s="54"/>
      <c r="AE12" s="55"/>
      <c r="AF12" s="80"/>
      <c r="AG12" s="45"/>
      <c r="AH12" s="53"/>
      <c r="AI12" s="45"/>
      <c r="AJ12" s="53"/>
      <c r="AK12" s="54"/>
    </row>
    <row r="13" spans="1:37" ht="16.5" x14ac:dyDescent="0.25">
      <c r="A13" s="75"/>
      <c r="B13" s="123">
        <v>2.1527777777777781E-2</v>
      </c>
      <c r="C13" s="123">
        <f t="shared" si="13"/>
        <v>2.0833333333333363E-3</v>
      </c>
      <c r="D13" s="144" t="s">
        <v>33</v>
      </c>
      <c r="E13" s="101">
        <f t="shared" si="0"/>
        <v>0.24861111111111112</v>
      </c>
      <c r="F13" s="110">
        <f t="shared" si="1"/>
        <v>0.3027777777777777</v>
      </c>
      <c r="G13" s="378">
        <f t="shared" si="2"/>
        <v>0.40694444444444439</v>
      </c>
      <c r="H13" s="322"/>
      <c r="I13" s="351"/>
      <c r="J13" s="387">
        <f t="shared" si="3"/>
        <v>0.49236111111111108</v>
      </c>
      <c r="K13" s="388"/>
      <c r="L13" s="387">
        <f t="shared" si="4"/>
        <v>0.5756944444444444</v>
      </c>
      <c r="M13" s="388"/>
      <c r="N13" s="378">
        <f t="shared" si="5"/>
        <v>0.65902777777777777</v>
      </c>
      <c r="O13" s="351"/>
      <c r="P13" s="378">
        <f t="shared" si="6"/>
        <v>0.74236111111111103</v>
      </c>
      <c r="Q13" s="351"/>
      <c r="R13" s="499">
        <f t="shared" si="7"/>
        <v>0.79027777777777763</v>
      </c>
      <c r="S13" s="500"/>
      <c r="T13" s="378">
        <f t="shared" si="8"/>
        <v>0.83124999999999993</v>
      </c>
      <c r="U13" s="351"/>
      <c r="V13" s="378">
        <f t="shared" si="9"/>
        <v>0.86597222222222214</v>
      </c>
      <c r="W13" s="351"/>
      <c r="X13" s="110">
        <f t="shared" si="10"/>
        <v>0.91388888888888886</v>
      </c>
      <c r="Y13" s="106">
        <f t="shared" si="11"/>
        <v>0.9506944444444444</v>
      </c>
      <c r="Z13" s="101">
        <f t="shared" si="12"/>
        <v>3.4027777777777782E-2</v>
      </c>
      <c r="AA13" s="72"/>
      <c r="AB13" s="45"/>
      <c r="AC13" s="53"/>
      <c r="AD13" s="54"/>
      <c r="AE13" s="55"/>
      <c r="AF13" s="80"/>
      <c r="AG13" s="45"/>
      <c r="AH13" s="53"/>
      <c r="AI13" s="45"/>
      <c r="AJ13" s="53"/>
      <c r="AK13" s="54"/>
    </row>
    <row r="14" spans="1:37" ht="16.5" x14ac:dyDescent="0.25">
      <c r="A14" s="75"/>
      <c r="B14" s="123">
        <v>2.361111111111111E-2</v>
      </c>
      <c r="C14" s="123">
        <f t="shared" si="13"/>
        <v>2.0833333333333294E-3</v>
      </c>
      <c r="D14" s="144" t="s">
        <v>34</v>
      </c>
      <c r="E14" s="101">
        <f t="shared" si="0"/>
        <v>0.25069444444444444</v>
      </c>
      <c r="F14" s="110">
        <f t="shared" si="1"/>
        <v>0.30486111111111103</v>
      </c>
      <c r="G14" s="378">
        <f t="shared" si="2"/>
        <v>0.40902777777777771</v>
      </c>
      <c r="H14" s="322"/>
      <c r="I14" s="351"/>
      <c r="J14" s="387">
        <f t="shared" si="3"/>
        <v>0.49444444444444441</v>
      </c>
      <c r="K14" s="388"/>
      <c r="L14" s="387">
        <f t="shared" si="4"/>
        <v>0.57777777777777772</v>
      </c>
      <c r="M14" s="388"/>
      <c r="N14" s="378">
        <f t="shared" si="5"/>
        <v>0.66111111111111109</v>
      </c>
      <c r="O14" s="351"/>
      <c r="P14" s="378">
        <f t="shared" si="6"/>
        <v>0.74444444444444435</v>
      </c>
      <c r="Q14" s="351"/>
      <c r="R14" s="499">
        <f t="shared" si="7"/>
        <v>0.79236111111111096</v>
      </c>
      <c r="S14" s="500"/>
      <c r="T14" s="378">
        <f t="shared" si="8"/>
        <v>0.83333333333333326</v>
      </c>
      <c r="U14" s="351"/>
      <c r="V14" s="378">
        <f t="shared" si="9"/>
        <v>0.86805555555555547</v>
      </c>
      <c r="W14" s="351"/>
      <c r="X14" s="110">
        <f t="shared" si="10"/>
        <v>0.91597222222222219</v>
      </c>
      <c r="Y14" s="106">
        <f t="shared" si="11"/>
        <v>0.95277777777777772</v>
      </c>
      <c r="Z14" s="101">
        <f t="shared" si="12"/>
        <v>3.6111111111111108E-2</v>
      </c>
      <c r="AA14" s="72"/>
      <c r="AB14" s="45"/>
      <c r="AC14" s="53"/>
      <c r="AD14" s="54"/>
      <c r="AE14" s="55"/>
      <c r="AF14" s="80"/>
      <c r="AG14" s="45"/>
      <c r="AH14" s="53"/>
      <c r="AI14" s="45"/>
      <c r="AJ14" s="53"/>
      <c r="AK14" s="54"/>
    </row>
    <row r="15" spans="1:37" ht="16.5" x14ac:dyDescent="0.25">
      <c r="A15" s="75"/>
      <c r="B15" s="123">
        <v>2.4999999999999998E-2</v>
      </c>
      <c r="C15" s="123">
        <f t="shared" si="13"/>
        <v>1.3888888888888874E-3</v>
      </c>
      <c r="D15" s="144" t="s">
        <v>35</v>
      </c>
      <c r="E15" s="101">
        <f t="shared" si="0"/>
        <v>0.25208333333333333</v>
      </c>
      <c r="F15" s="110">
        <f t="shared" si="1"/>
        <v>0.30624999999999991</v>
      </c>
      <c r="G15" s="378">
        <f t="shared" si="2"/>
        <v>0.4104166666666666</v>
      </c>
      <c r="H15" s="322"/>
      <c r="I15" s="351"/>
      <c r="J15" s="387">
        <f t="shared" si="3"/>
        <v>0.49583333333333329</v>
      </c>
      <c r="K15" s="388"/>
      <c r="L15" s="387">
        <f t="shared" si="4"/>
        <v>0.57916666666666661</v>
      </c>
      <c r="M15" s="388"/>
      <c r="N15" s="378">
        <f t="shared" si="5"/>
        <v>0.66249999999999998</v>
      </c>
      <c r="O15" s="351"/>
      <c r="P15" s="378">
        <f t="shared" si="6"/>
        <v>0.74583333333333324</v>
      </c>
      <c r="Q15" s="351"/>
      <c r="R15" s="499">
        <f t="shared" si="7"/>
        <v>0.79374999999999984</v>
      </c>
      <c r="S15" s="500"/>
      <c r="T15" s="378">
        <f t="shared" si="8"/>
        <v>0.83472222222222214</v>
      </c>
      <c r="U15" s="351"/>
      <c r="V15" s="378">
        <f t="shared" si="9"/>
        <v>0.86944444444444435</v>
      </c>
      <c r="W15" s="351"/>
      <c r="X15" s="110">
        <f t="shared" si="10"/>
        <v>0.91736111111111107</v>
      </c>
      <c r="Y15" s="106">
        <f t="shared" si="11"/>
        <v>0.95416666666666661</v>
      </c>
      <c r="Z15" s="101">
        <f t="shared" si="12"/>
        <v>3.7499999999999992E-2</v>
      </c>
      <c r="AA15" s="72"/>
      <c r="AB15" s="45"/>
      <c r="AC15" s="53"/>
      <c r="AD15" s="54"/>
      <c r="AE15" s="55"/>
      <c r="AF15" s="80"/>
      <c r="AG15" s="45"/>
      <c r="AH15" s="53"/>
      <c r="AI15" s="45"/>
      <c r="AJ15" s="53"/>
      <c r="AK15" s="54"/>
    </row>
    <row r="16" spans="1:37" ht="16.5" x14ac:dyDescent="0.25">
      <c r="A16" s="75"/>
      <c r="B16" s="123">
        <v>4.0972222222222222E-2</v>
      </c>
      <c r="C16" s="123">
        <f t="shared" si="13"/>
        <v>1.5972222222222224E-2</v>
      </c>
      <c r="D16" s="144" t="s">
        <v>56</v>
      </c>
      <c r="E16" s="101">
        <f t="shared" si="0"/>
        <v>0.26805555555555555</v>
      </c>
      <c r="F16" s="110">
        <f t="shared" si="1"/>
        <v>0.32222222222222213</v>
      </c>
      <c r="G16" s="378">
        <f t="shared" si="2"/>
        <v>0.42638888888888882</v>
      </c>
      <c r="H16" s="322"/>
      <c r="I16" s="351"/>
      <c r="J16" s="387">
        <f t="shared" si="3"/>
        <v>0.51180555555555551</v>
      </c>
      <c r="K16" s="388"/>
      <c r="L16" s="387">
        <f t="shared" si="4"/>
        <v>0.59513888888888888</v>
      </c>
      <c r="M16" s="388"/>
      <c r="N16" s="378">
        <f t="shared" si="5"/>
        <v>0.67847222222222225</v>
      </c>
      <c r="O16" s="351"/>
      <c r="P16" s="378">
        <f t="shared" si="6"/>
        <v>0.76180555555555551</v>
      </c>
      <c r="Q16" s="351"/>
      <c r="R16" s="499">
        <f t="shared" si="7"/>
        <v>0.80972222222222212</v>
      </c>
      <c r="S16" s="500"/>
      <c r="T16" s="378">
        <f t="shared" si="8"/>
        <v>0.85069444444444442</v>
      </c>
      <c r="U16" s="351"/>
      <c r="V16" s="378">
        <f t="shared" si="9"/>
        <v>0.88541666666666663</v>
      </c>
      <c r="W16" s="351"/>
      <c r="X16" s="110">
        <f t="shared" si="10"/>
        <v>0.93333333333333335</v>
      </c>
      <c r="Y16" s="106">
        <f t="shared" si="11"/>
        <v>0.97013888888888888</v>
      </c>
      <c r="Z16" s="101">
        <f t="shared" si="12"/>
        <v>5.3472222222222213E-2</v>
      </c>
      <c r="AA16" s="72"/>
      <c r="AB16" s="45"/>
      <c r="AC16" s="53"/>
      <c r="AD16" s="54"/>
      <c r="AE16" s="55"/>
      <c r="AF16" s="80"/>
      <c r="AG16" s="45"/>
      <c r="AH16" s="53"/>
      <c r="AI16" s="45"/>
      <c r="AJ16" s="53"/>
      <c r="AK16" s="54"/>
    </row>
    <row r="17" spans="1:37" ht="16.5" x14ac:dyDescent="0.25">
      <c r="A17" s="75"/>
      <c r="B17" s="123">
        <v>4.5138888888888888E-2</v>
      </c>
      <c r="C17" s="123">
        <f t="shared" si="13"/>
        <v>4.1666666666666657E-3</v>
      </c>
      <c r="D17" s="144" t="s">
        <v>36</v>
      </c>
      <c r="E17" s="101">
        <f t="shared" si="0"/>
        <v>0.2722222222222222</v>
      </c>
      <c r="F17" s="110">
        <f t="shared" si="1"/>
        <v>0.32638888888888878</v>
      </c>
      <c r="G17" s="378">
        <f t="shared" si="2"/>
        <v>0.43055555555555547</v>
      </c>
      <c r="H17" s="322"/>
      <c r="I17" s="351"/>
      <c r="J17" s="387">
        <f t="shared" si="3"/>
        <v>0.51597222222222217</v>
      </c>
      <c r="K17" s="388"/>
      <c r="L17" s="387">
        <f t="shared" si="4"/>
        <v>0.59930555555555554</v>
      </c>
      <c r="M17" s="388"/>
      <c r="N17" s="378">
        <f t="shared" si="5"/>
        <v>0.68263888888888891</v>
      </c>
      <c r="O17" s="351"/>
      <c r="P17" s="378">
        <f t="shared" si="6"/>
        <v>0.76597222222222217</v>
      </c>
      <c r="Q17" s="351"/>
      <c r="R17" s="499">
        <f t="shared" si="7"/>
        <v>0.81388888888888877</v>
      </c>
      <c r="S17" s="500"/>
      <c r="T17" s="378">
        <f t="shared" si="8"/>
        <v>0.85486111111111107</v>
      </c>
      <c r="U17" s="351"/>
      <c r="V17" s="378">
        <f t="shared" si="9"/>
        <v>0.88958333333333328</v>
      </c>
      <c r="W17" s="351"/>
      <c r="X17" s="110">
        <f t="shared" si="10"/>
        <v>0.9375</v>
      </c>
      <c r="Y17" s="106">
        <f t="shared" si="11"/>
        <v>0.97430555555555554</v>
      </c>
      <c r="Z17" s="101">
        <f t="shared" si="12"/>
        <v>5.7638888888888878E-2</v>
      </c>
      <c r="AA17" s="72"/>
      <c r="AB17" s="45"/>
      <c r="AC17" s="53"/>
      <c r="AD17" s="54"/>
      <c r="AE17" s="55"/>
      <c r="AF17" s="80"/>
      <c r="AG17" s="45"/>
      <c r="AH17" s="53"/>
      <c r="AI17" s="45"/>
      <c r="AJ17" s="53"/>
      <c r="AK17" s="54"/>
    </row>
    <row r="18" spans="1:37" ht="16.5" x14ac:dyDescent="0.25">
      <c r="A18" s="75"/>
      <c r="B18" s="123">
        <v>4.6527777777777779E-2</v>
      </c>
      <c r="C18" s="123">
        <f t="shared" si="13"/>
        <v>1.3888888888888909E-3</v>
      </c>
      <c r="D18" s="144" t="s">
        <v>57</v>
      </c>
      <c r="E18" s="101">
        <f t="shared" si="0"/>
        <v>0.27361111111111108</v>
      </c>
      <c r="F18" s="110">
        <f t="shared" si="1"/>
        <v>0.32777777777777767</v>
      </c>
      <c r="G18" s="378">
        <f t="shared" si="2"/>
        <v>0.43194444444444435</v>
      </c>
      <c r="H18" s="322"/>
      <c r="I18" s="351"/>
      <c r="J18" s="387">
        <f t="shared" si="3"/>
        <v>0.51736111111111105</v>
      </c>
      <c r="K18" s="388"/>
      <c r="L18" s="387">
        <f t="shared" si="4"/>
        <v>0.60069444444444442</v>
      </c>
      <c r="M18" s="388"/>
      <c r="N18" s="378">
        <f t="shared" si="5"/>
        <v>0.68402777777777779</v>
      </c>
      <c r="O18" s="351"/>
      <c r="P18" s="378">
        <f t="shared" si="6"/>
        <v>0.76736111111111105</v>
      </c>
      <c r="Q18" s="351"/>
      <c r="R18" s="499">
        <f t="shared" si="7"/>
        <v>0.81527777777777766</v>
      </c>
      <c r="S18" s="500"/>
      <c r="T18" s="378">
        <f t="shared" si="8"/>
        <v>0.85624999999999996</v>
      </c>
      <c r="U18" s="351"/>
      <c r="V18" s="378">
        <f t="shared" si="9"/>
        <v>0.89097222222222217</v>
      </c>
      <c r="W18" s="351"/>
      <c r="X18" s="110">
        <f t="shared" si="10"/>
        <v>0.93888888888888888</v>
      </c>
      <c r="Y18" s="106">
        <f t="shared" si="11"/>
        <v>0.97569444444444442</v>
      </c>
      <c r="Z18" s="101">
        <f t="shared" si="12"/>
        <v>5.9027777777777769E-2</v>
      </c>
      <c r="AA18" s="72"/>
      <c r="AB18" s="45"/>
      <c r="AC18" s="53"/>
      <c r="AD18" s="54"/>
      <c r="AE18" s="55"/>
      <c r="AF18" s="80"/>
      <c r="AG18" s="45"/>
      <c r="AH18" s="53"/>
      <c r="AI18" s="45"/>
      <c r="AJ18" s="53"/>
      <c r="AK18" s="54"/>
    </row>
    <row r="19" spans="1:37" ht="16.5" x14ac:dyDescent="0.25">
      <c r="A19" s="75"/>
      <c r="B19" s="123">
        <v>5.2083333333333336E-2</v>
      </c>
      <c r="C19" s="123">
        <f t="shared" si="13"/>
        <v>5.5555555555555566E-3</v>
      </c>
      <c r="D19" s="144" t="s">
        <v>37</v>
      </c>
      <c r="E19" s="101">
        <f t="shared" si="0"/>
        <v>0.27916666666666662</v>
      </c>
      <c r="F19" s="110">
        <f t="shared" si="1"/>
        <v>0.3333333333333332</v>
      </c>
      <c r="G19" s="378">
        <f t="shared" si="2"/>
        <v>0.43749999999999989</v>
      </c>
      <c r="H19" s="322"/>
      <c r="I19" s="351"/>
      <c r="J19" s="387">
        <f t="shared" si="3"/>
        <v>0.52291666666666659</v>
      </c>
      <c r="K19" s="388"/>
      <c r="L19" s="387">
        <f t="shared" si="4"/>
        <v>0.60624999999999996</v>
      </c>
      <c r="M19" s="388"/>
      <c r="N19" s="378">
        <f t="shared" si="5"/>
        <v>0.68958333333333333</v>
      </c>
      <c r="O19" s="351"/>
      <c r="P19" s="378">
        <f t="shared" si="6"/>
        <v>0.77291666666666659</v>
      </c>
      <c r="Q19" s="351"/>
      <c r="R19" s="499">
        <f t="shared" si="7"/>
        <v>0.82083333333333319</v>
      </c>
      <c r="S19" s="500"/>
      <c r="T19" s="378">
        <f t="shared" si="8"/>
        <v>0.86180555555555549</v>
      </c>
      <c r="U19" s="351"/>
      <c r="V19" s="378">
        <f t="shared" si="9"/>
        <v>0.8965277777777777</v>
      </c>
      <c r="W19" s="351"/>
      <c r="X19" s="110">
        <f t="shared" si="10"/>
        <v>0.94444444444444442</v>
      </c>
      <c r="Y19" s="106">
        <f t="shared" si="11"/>
        <v>0.98124999999999996</v>
      </c>
      <c r="Z19" s="101">
        <f t="shared" si="12"/>
        <v>6.4583333333333326E-2</v>
      </c>
      <c r="AA19" s="72"/>
      <c r="AB19" s="45"/>
      <c r="AC19" s="53"/>
      <c r="AD19" s="54"/>
      <c r="AE19" s="55"/>
      <c r="AF19" s="80"/>
      <c r="AG19" s="45"/>
      <c r="AH19" s="53"/>
      <c r="AI19" s="45"/>
      <c r="AJ19" s="53"/>
      <c r="AK19" s="54"/>
    </row>
    <row r="20" spans="1:37" ht="16.5" x14ac:dyDescent="0.25">
      <c r="A20" s="75"/>
      <c r="B20" s="123">
        <v>5.4166666666666669E-2</v>
      </c>
      <c r="C20" s="123">
        <f t="shared" si="13"/>
        <v>2.0833333333333329E-3</v>
      </c>
      <c r="D20" s="144" t="s">
        <v>38</v>
      </c>
      <c r="E20" s="101">
        <f t="shared" si="0"/>
        <v>0.28124999999999994</v>
      </c>
      <c r="F20" s="110">
        <f t="shared" si="1"/>
        <v>0.33541666666666653</v>
      </c>
      <c r="G20" s="378">
        <f t="shared" si="2"/>
        <v>0.43958333333333321</v>
      </c>
      <c r="H20" s="322"/>
      <c r="I20" s="351"/>
      <c r="J20" s="387">
        <f t="shared" si="3"/>
        <v>0.52499999999999991</v>
      </c>
      <c r="K20" s="388"/>
      <c r="L20" s="387">
        <f t="shared" si="4"/>
        <v>0.60833333333333328</v>
      </c>
      <c r="M20" s="388"/>
      <c r="N20" s="378">
        <f t="shared" si="5"/>
        <v>0.69166666666666665</v>
      </c>
      <c r="O20" s="351"/>
      <c r="P20" s="378">
        <f t="shared" si="6"/>
        <v>0.77499999999999991</v>
      </c>
      <c r="Q20" s="351"/>
      <c r="R20" s="499">
        <f t="shared" si="7"/>
        <v>0.82291666666666652</v>
      </c>
      <c r="S20" s="500"/>
      <c r="T20" s="378">
        <f t="shared" si="8"/>
        <v>0.86388888888888882</v>
      </c>
      <c r="U20" s="351"/>
      <c r="V20" s="378">
        <f t="shared" si="9"/>
        <v>0.89861111111111103</v>
      </c>
      <c r="W20" s="351"/>
      <c r="X20" s="110">
        <f t="shared" si="10"/>
        <v>0.94652777777777775</v>
      </c>
      <c r="Y20" s="106">
        <f t="shared" si="11"/>
        <v>0.98333333333333328</v>
      </c>
      <c r="Z20" s="101">
        <f t="shared" si="12"/>
        <v>6.6666666666666652E-2</v>
      </c>
      <c r="AA20" s="72"/>
      <c r="AB20" s="45"/>
      <c r="AC20" s="53"/>
      <c r="AD20" s="54"/>
      <c r="AE20" s="55"/>
      <c r="AF20" s="80"/>
      <c r="AG20" s="45"/>
      <c r="AH20" s="53"/>
      <c r="AI20" s="45"/>
      <c r="AJ20" s="53"/>
      <c r="AK20" s="54"/>
    </row>
    <row r="21" spans="1:37" ht="16.5" x14ac:dyDescent="0.25">
      <c r="A21" s="124"/>
      <c r="B21" s="123">
        <v>5.9027777777777783E-2</v>
      </c>
      <c r="C21" s="123">
        <f t="shared" si="13"/>
        <v>4.8611111111111147E-3</v>
      </c>
      <c r="D21" s="144" t="s">
        <v>58</v>
      </c>
      <c r="E21" s="101">
        <f t="shared" si="0"/>
        <v>0.28611111111111104</v>
      </c>
      <c r="F21" s="110">
        <f t="shared" si="1"/>
        <v>0.34027777777777762</v>
      </c>
      <c r="G21" s="378">
        <f t="shared" si="2"/>
        <v>0.44444444444444431</v>
      </c>
      <c r="H21" s="322"/>
      <c r="I21" s="351"/>
      <c r="J21" s="387">
        <f t="shared" si="3"/>
        <v>0.52986111111111101</v>
      </c>
      <c r="K21" s="388"/>
      <c r="L21" s="387">
        <f t="shared" si="4"/>
        <v>0.61319444444444438</v>
      </c>
      <c r="M21" s="388"/>
      <c r="N21" s="378">
        <f t="shared" si="5"/>
        <v>0.69652777777777775</v>
      </c>
      <c r="O21" s="351"/>
      <c r="P21" s="378">
        <f t="shared" si="6"/>
        <v>0.77986111111111101</v>
      </c>
      <c r="Q21" s="351"/>
      <c r="R21" s="499">
        <f t="shared" si="7"/>
        <v>0.82777777777777761</v>
      </c>
      <c r="S21" s="500"/>
      <c r="T21" s="378">
        <f t="shared" si="8"/>
        <v>0.86874999999999991</v>
      </c>
      <c r="U21" s="351"/>
      <c r="V21" s="378">
        <f t="shared" si="9"/>
        <v>0.90347222222222212</v>
      </c>
      <c r="W21" s="351"/>
      <c r="X21" s="110">
        <f t="shared" si="10"/>
        <v>0.95138888888888884</v>
      </c>
      <c r="Y21" s="106">
        <f t="shared" si="11"/>
        <v>0.98819444444444438</v>
      </c>
      <c r="Z21" s="101">
        <f t="shared" si="12"/>
        <v>7.1527777777777773E-2</v>
      </c>
      <c r="AA21" s="72"/>
      <c r="AB21" s="45"/>
      <c r="AC21" s="53"/>
      <c r="AD21" s="54"/>
      <c r="AE21" s="55"/>
      <c r="AF21" s="80"/>
      <c r="AG21" s="45"/>
      <c r="AH21" s="53"/>
      <c r="AI21" s="45"/>
      <c r="AJ21" s="53"/>
      <c r="AK21" s="54"/>
    </row>
    <row r="22" spans="1:37" ht="16.5" x14ac:dyDescent="0.25">
      <c r="A22" s="75"/>
      <c r="B22" s="123">
        <v>6.3888888888888884E-2</v>
      </c>
      <c r="C22" s="123">
        <f t="shared" si="13"/>
        <v>4.8611111111111008E-3</v>
      </c>
      <c r="D22" s="144" t="s">
        <v>60</v>
      </c>
      <c r="E22" s="101">
        <f t="shared" si="0"/>
        <v>0.29097222222222213</v>
      </c>
      <c r="F22" s="110">
        <f t="shared" si="1"/>
        <v>0.34513888888888872</v>
      </c>
      <c r="G22" s="378">
        <f t="shared" si="2"/>
        <v>0.4493055555555554</v>
      </c>
      <c r="H22" s="322"/>
      <c r="I22" s="351"/>
      <c r="J22" s="387">
        <f t="shared" si="3"/>
        <v>0.5347222222222221</v>
      </c>
      <c r="K22" s="388"/>
      <c r="L22" s="387">
        <f t="shared" si="4"/>
        <v>0.61805555555555547</v>
      </c>
      <c r="M22" s="388"/>
      <c r="N22" s="378">
        <f t="shared" si="5"/>
        <v>0.70138888888888884</v>
      </c>
      <c r="O22" s="351"/>
      <c r="P22" s="378">
        <f t="shared" si="6"/>
        <v>0.7847222222222221</v>
      </c>
      <c r="Q22" s="351"/>
      <c r="R22" s="499">
        <f t="shared" si="7"/>
        <v>0.83263888888888871</v>
      </c>
      <c r="S22" s="500"/>
      <c r="T22" s="378">
        <f t="shared" si="8"/>
        <v>0.87361111111111101</v>
      </c>
      <c r="U22" s="351"/>
      <c r="V22" s="378">
        <f t="shared" si="9"/>
        <v>0.90833333333333321</v>
      </c>
      <c r="W22" s="351"/>
      <c r="X22" s="110">
        <f t="shared" si="10"/>
        <v>0.95624999999999993</v>
      </c>
      <c r="Y22" s="106">
        <f t="shared" si="11"/>
        <v>0.99305555555555547</v>
      </c>
      <c r="Z22" s="101">
        <f t="shared" si="12"/>
        <v>7.6388888888888867E-2</v>
      </c>
      <c r="AA22" s="72"/>
      <c r="AB22" s="45"/>
      <c r="AC22" s="53"/>
      <c r="AD22" s="54"/>
      <c r="AE22" s="55"/>
      <c r="AF22" s="80"/>
      <c r="AG22" s="45"/>
      <c r="AH22" s="53"/>
      <c r="AI22" s="45"/>
      <c r="AJ22" s="53"/>
      <c r="AK22" s="54"/>
    </row>
    <row r="23" spans="1:37" ht="17.25" thickBot="1" x14ac:dyDescent="0.3">
      <c r="A23" s="75"/>
      <c r="B23" s="123">
        <v>7.3611111111111113E-2</v>
      </c>
      <c r="C23" s="123">
        <f t="shared" si="13"/>
        <v>9.7222222222222293E-3</v>
      </c>
      <c r="D23" s="147" t="s">
        <v>59</v>
      </c>
      <c r="E23" s="103">
        <f t="shared" si="0"/>
        <v>0.30069444444444438</v>
      </c>
      <c r="F23" s="162">
        <f t="shared" si="1"/>
        <v>0.35486111111111096</v>
      </c>
      <c r="G23" s="394">
        <f t="shared" si="2"/>
        <v>0.45902777777777765</v>
      </c>
      <c r="H23" s="326"/>
      <c r="I23" s="395"/>
      <c r="J23" s="392">
        <f t="shared" si="3"/>
        <v>0.54444444444444429</v>
      </c>
      <c r="K23" s="393"/>
      <c r="L23" s="392">
        <f t="shared" si="4"/>
        <v>0.62777777777777766</v>
      </c>
      <c r="M23" s="393"/>
      <c r="N23" s="394">
        <f t="shared" si="5"/>
        <v>0.71111111111111103</v>
      </c>
      <c r="O23" s="395"/>
      <c r="P23" s="394">
        <f t="shared" ref="P23" si="14">P22+C23</f>
        <v>0.79444444444444429</v>
      </c>
      <c r="Q23" s="395"/>
      <c r="R23" s="501">
        <f t="shared" si="7"/>
        <v>0.84236111111111089</v>
      </c>
      <c r="S23" s="502"/>
      <c r="T23" s="394">
        <f t="shared" si="8"/>
        <v>0.88333333333333319</v>
      </c>
      <c r="U23" s="395"/>
      <c r="V23" s="394">
        <f t="shared" si="9"/>
        <v>0.9180555555555554</v>
      </c>
      <c r="W23" s="395"/>
      <c r="X23" s="111">
        <f t="shared" si="10"/>
        <v>0.96597222222222212</v>
      </c>
      <c r="Y23" s="107">
        <f t="shared" si="11"/>
        <v>1.0027777777777778</v>
      </c>
      <c r="Z23" s="103">
        <f t="shared" si="12"/>
        <v>8.6111111111111097E-2</v>
      </c>
      <c r="AA23" s="72"/>
      <c r="AB23" s="44"/>
      <c r="AC23" s="56"/>
      <c r="AD23" s="51"/>
      <c r="AE23" s="57"/>
      <c r="AF23" s="80"/>
      <c r="AG23" s="44"/>
      <c r="AH23" s="56"/>
      <c r="AI23" s="44"/>
      <c r="AJ23" s="56"/>
      <c r="AK23" s="51"/>
    </row>
    <row r="24" spans="1:37" ht="15.75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x14ac:dyDescent="0.25">
      <c r="A25" s="75"/>
      <c r="B25" s="122"/>
      <c r="C25" s="122"/>
      <c r="D25" s="139" t="s">
        <v>44</v>
      </c>
      <c r="E25" s="136">
        <v>1</v>
      </c>
      <c r="F25" s="477">
        <v>2</v>
      </c>
      <c r="G25" s="478"/>
      <c r="H25" s="358">
        <v>2</v>
      </c>
      <c r="I25" s="360"/>
      <c r="J25" s="477">
        <v>2</v>
      </c>
      <c r="K25" s="478"/>
      <c r="L25" s="511">
        <v>2</v>
      </c>
      <c r="M25" s="512"/>
      <c r="N25" s="135">
        <v>1</v>
      </c>
      <c r="O25" s="163">
        <v>1</v>
      </c>
      <c r="P25" s="155">
        <v>1</v>
      </c>
      <c r="Q25" s="113">
        <v>1</v>
      </c>
      <c r="R25" s="511">
        <v>2</v>
      </c>
      <c r="S25" s="512"/>
      <c r="T25" s="113">
        <v>1</v>
      </c>
      <c r="U25" s="113">
        <v>1</v>
      </c>
      <c r="V25" s="113">
        <v>1</v>
      </c>
      <c r="W25" s="113">
        <v>1</v>
      </c>
      <c r="X25" s="202"/>
      <c r="Y25" s="203"/>
      <c r="Z25" s="203"/>
      <c r="AA25" s="125"/>
      <c r="AB25" s="510"/>
      <c r="AC25" s="510"/>
      <c r="AD25" s="125"/>
      <c r="AE25" s="125"/>
      <c r="AF25" s="125"/>
      <c r="AG25" s="125"/>
      <c r="AH25" s="125"/>
      <c r="AI25" s="125"/>
      <c r="AJ25" s="125"/>
      <c r="AK25" s="125"/>
    </row>
    <row r="26" spans="1:37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361">
        <v>21702</v>
      </c>
      <c r="G26" s="363"/>
      <c r="H26" s="367">
        <v>21704</v>
      </c>
      <c r="I26" s="369"/>
      <c r="J26" s="367">
        <v>21706</v>
      </c>
      <c r="K26" s="369"/>
      <c r="L26" s="508">
        <v>21708</v>
      </c>
      <c r="M26" s="509"/>
      <c r="N26" s="127">
        <v>21710</v>
      </c>
      <c r="O26" s="164">
        <v>21712</v>
      </c>
      <c r="P26" s="158">
        <v>21714</v>
      </c>
      <c r="Q26" s="118">
        <v>21716</v>
      </c>
      <c r="R26" s="497">
        <v>21718</v>
      </c>
      <c r="S26" s="498"/>
      <c r="T26" s="118">
        <v>21722</v>
      </c>
      <c r="U26" s="118">
        <v>21724</v>
      </c>
      <c r="V26" s="118">
        <v>21726</v>
      </c>
      <c r="W26" s="173" t="s">
        <v>47</v>
      </c>
      <c r="X26" s="204"/>
      <c r="Y26" s="205"/>
      <c r="Z26" s="205"/>
      <c r="AA26" s="116"/>
      <c r="AB26" s="383"/>
      <c r="AC26" s="383"/>
      <c r="AD26" s="116"/>
      <c r="AE26" s="116"/>
      <c r="AF26" s="116"/>
      <c r="AG26" s="116"/>
      <c r="AH26" s="116"/>
      <c r="AI26" s="116"/>
      <c r="AJ26" s="116"/>
      <c r="AK26" s="115"/>
    </row>
    <row r="27" spans="1:37" x14ac:dyDescent="0.25">
      <c r="A27" s="75"/>
      <c r="B27" s="75"/>
      <c r="C27" s="75"/>
      <c r="D27" s="141" t="s">
        <v>46</v>
      </c>
      <c r="E27" s="137" t="s">
        <v>3</v>
      </c>
      <c r="F27" s="361" t="s">
        <v>3</v>
      </c>
      <c r="G27" s="363"/>
      <c r="H27" s="367" t="s">
        <v>3</v>
      </c>
      <c r="I27" s="369"/>
      <c r="J27" s="367" t="s">
        <v>3</v>
      </c>
      <c r="K27" s="369"/>
      <c r="L27" s="508" t="s">
        <v>3</v>
      </c>
      <c r="M27" s="509"/>
      <c r="N27" s="127" t="s">
        <v>3</v>
      </c>
      <c r="O27" s="164" t="s">
        <v>3</v>
      </c>
      <c r="P27" s="158" t="s">
        <v>4</v>
      </c>
      <c r="Q27" s="118" t="s">
        <v>4</v>
      </c>
      <c r="R27" s="497" t="s">
        <v>4</v>
      </c>
      <c r="S27" s="498"/>
      <c r="T27" s="118" t="s">
        <v>3</v>
      </c>
      <c r="U27" s="118" t="s">
        <v>3</v>
      </c>
      <c r="V27" s="118" t="s">
        <v>3</v>
      </c>
      <c r="W27" s="118" t="s">
        <v>3</v>
      </c>
      <c r="X27" s="204"/>
      <c r="Y27" s="205"/>
      <c r="Z27" s="205"/>
      <c r="AA27" s="116"/>
      <c r="AB27" s="383"/>
      <c r="AC27" s="383"/>
      <c r="AD27" s="116"/>
      <c r="AE27" s="116"/>
      <c r="AF27" s="116"/>
      <c r="AG27" s="116"/>
      <c r="AH27" s="116"/>
      <c r="AI27" s="116"/>
      <c r="AJ27" s="116"/>
      <c r="AK27" s="116"/>
    </row>
    <row r="28" spans="1:37" x14ac:dyDescent="0.25">
      <c r="A28" s="112"/>
      <c r="B28" s="112"/>
      <c r="C28" s="112"/>
      <c r="D28" s="142" t="s">
        <v>48</v>
      </c>
      <c r="E28" s="138">
        <v>50</v>
      </c>
      <c r="F28" s="364">
        <v>100</v>
      </c>
      <c r="G28" s="366"/>
      <c r="H28" s="370">
        <v>100</v>
      </c>
      <c r="I28" s="372"/>
      <c r="J28" s="370">
        <v>100</v>
      </c>
      <c r="K28" s="372"/>
      <c r="L28" s="506">
        <v>100</v>
      </c>
      <c r="M28" s="507"/>
      <c r="N28" s="128">
        <v>50</v>
      </c>
      <c r="O28" s="165">
        <v>60</v>
      </c>
      <c r="P28" s="161">
        <v>30</v>
      </c>
      <c r="Q28" s="121">
        <v>40</v>
      </c>
      <c r="R28" s="495">
        <v>100</v>
      </c>
      <c r="S28" s="496"/>
      <c r="T28" s="121">
        <v>50</v>
      </c>
      <c r="U28" s="121">
        <v>40</v>
      </c>
      <c r="V28" s="121">
        <v>30</v>
      </c>
      <c r="W28" s="121">
        <v>30</v>
      </c>
      <c r="X28" s="204"/>
      <c r="Y28" s="205"/>
      <c r="Z28" s="205"/>
      <c r="AA28" s="130"/>
      <c r="AB28" s="505"/>
      <c r="AC28" s="505"/>
      <c r="AD28" s="130"/>
      <c r="AE28" s="130"/>
      <c r="AF28" s="130"/>
      <c r="AG28" s="130"/>
      <c r="AH28" s="130"/>
      <c r="AI28" s="130"/>
      <c r="AJ28" s="130"/>
      <c r="AK28" s="130"/>
    </row>
    <row r="29" spans="1:37" ht="15.75" thickBot="1" x14ac:dyDescent="0.3">
      <c r="A29" s="112"/>
      <c r="B29" s="112"/>
      <c r="C29" s="69" t="s">
        <v>32</v>
      </c>
      <c r="D29" s="148" t="s">
        <v>40</v>
      </c>
      <c r="E29" s="153" t="s">
        <v>9</v>
      </c>
      <c r="F29" s="150" t="s">
        <v>10</v>
      </c>
      <c r="G29" s="151" t="s">
        <v>4</v>
      </c>
      <c r="H29" s="150" t="s">
        <v>0</v>
      </c>
      <c r="I29" s="151" t="s">
        <v>24</v>
      </c>
      <c r="J29" s="150" t="s">
        <v>12</v>
      </c>
      <c r="K29" s="151" t="s">
        <v>13</v>
      </c>
      <c r="L29" s="150" t="s">
        <v>9</v>
      </c>
      <c r="M29" s="151" t="s">
        <v>10</v>
      </c>
      <c r="N29" s="154" t="s">
        <v>4</v>
      </c>
      <c r="O29" s="166" t="s">
        <v>0</v>
      </c>
      <c r="P29" s="159" t="s">
        <v>9</v>
      </c>
      <c r="Q29" s="149" t="s">
        <v>10</v>
      </c>
      <c r="R29" s="150" t="s">
        <v>4</v>
      </c>
      <c r="S29" s="151" t="s">
        <v>24</v>
      </c>
      <c r="T29" s="149" t="s">
        <v>0</v>
      </c>
      <c r="U29" s="149" t="s">
        <v>9</v>
      </c>
      <c r="V29" s="149" t="s">
        <v>10</v>
      </c>
      <c r="W29" s="149" t="s">
        <v>4</v>
      </c>
      <c r="X29" s="202"/>
      <c r="Y29" s="203"/>
      <c r="Z29" s="203"/>
      <c r="AA29" s="74"/>
      <c r="AB29" s="74"/>
      <c r="AC29" s="74"/>
      <c r="AD29" s="74"/>
      <c r="AE29" s="74"/>
      <c r="AF29" s="74"/>
      <c r="AG29" s="74"/>
      <c r="AH29" s="74"/>
      <c r="AI29" s="76"/>
      <c r="AJ29" s="76"/>
      <c r="AK29" s="76"/>
    </row>
    <row r="30" spans="1:37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396">
        <v>0.11666666666666665</v>
      </c>
      <c r="G30" s="397"/>
      <c r="H30" s="400">
        <v>0.13472222222222222</v>
      </c>
      <c r="I30" s="402"/>
      <c r="J30" s="400">
        <v>0.17916666666666667</v>
      </c>
      <c r="K30" s="402"/>
      <c r="L30" s="435">
        <v>0.28333333333333333</v>
      </c>
      <c r="M30" s="437"/>
      <c r="N30" s="266">
        <v>0.3430555555555555</v>
      </c>
      <c r="O30" s="167">
        <v>0.42569444444444443</v>
      </c>
      <c r="P30" s="88">
        <v>0.50902777777777775</v>
      </c>
      <c r="Q30" s="170">
        <v>0.59166666666666667</v>
      </c>
      <c r="R30" s="488">
        <v>0.64166666666666672</v>
      </c>
      <c r="S30" s="490"/>
      <c r="T30" s="97">
        <v>0.70694444444444438</v>
      </c>
      <c r="U30" s="94">
        <v>0.76527777777777783</v>
      </c>
      <c r="V30" s="85">
        <v>0.85</v>
      </c>
      <c r="W30" s="100">
        <v>0.89236111111111116</v>
      </c>
      <c r="X30" s="206"/>
      <c r="Y30" s="207"/>
      <c r="Z30" s="207"/>
      <c r="AA30" s="72"/>
      <c r="AB30" s="64"/>
      <c r="AC30" s="49"/>
      <c r="AD30" s="64"/>
      <c r="AE30" s="49"/>
      <c r="AF30" s="72"/>
      <c r="AG30" s="64"/>
      <c r="AH30" s="49"/>
      <c r="AI30" s="82"/>
      <c r="AJ30" s="131"/>
      <c r="AK30" s="78"/>
    </row>
    <row r="31" spans="1:37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398">
        <f>F30+C31</f>
        <v>0.12638888888888888</v>
      </c>
      <c r="G31" s="399"/>
      <c r="H31" s="403">
        <f>H30+C31</f>
        <v>0.14444444444444443</v>
      </c>
      <c r="I31" s="405"/>
      <c r="J31" s="403">
        <f>J30+C31</f>
        <v>0.18888888888888888</v>
      </c>
      <c r="K31" s="405"/>
      <c r="L31" s="426">
        <f>L30+C31</f>
        <v>0.29305555555555557</v>
      </c>
      <c r="M31" s="428"/>
      <c r="N31" s="267">
        <f>N30+C31</f>
        <v>0.35277777777777775</v>
      </c>
      <c r="O31" s="168">
        <f>O30+C31</f>
        <v>0.43541666666666667</v>
      </c>
      <c r="P31" s="89">
        <f>P30+C31</f>
        <v>0.51874999999999993</v>
      </c>
      <c r="Q31" s="171">
        <f>Q30+C31</f>
        <v>0.60138888888888886</v>
      </c>
      <c r="R31" s="379">
        <f>R30+C31</f>
        <v>0.65138888888888891</v>
      </c>
      <c r="S31" s="381"/>
      <c r="T31" s="98">
        <f>T30+C31</f>
        <v>0.71666666666666656</v>
      </c>
      <c r="U31" s="95">
        <f>U30+C31</f>
        <v>0.77500000000000002</v>
      </c>
      <c r="V31" s="86">
        <f>V30+C31</f>
        <v>0.85972222222222217</v>
      </c>
      <c r="W31" s="101">
        <f>W30+C31</f>
        <v>0.90208333333333335</v>
      </c>
      <c r="X31" s="208"/>
      <c r="Y31" s="209"/>
      <c r="Z31" s="209"/>
      <c r="AA31" s="72"/>
      <c r="AB31" s="65"/>
      <c r="AC31" s="53"/>
      <c r="AD31" s="65"/>
      <c r="AE31" s="53"/>
      <c r="AF31" s="72"/>
      <c r="AG31" s="65"/>
      <c r="AH31" s="53"/>
      <c r="AI31" s="83"/>
      <c r="AJ31" s="132"/>
      <c r="AK31" s="54"/>
    </row>
    <row r="32" spans="1:37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15">E31+C32</f>
        <v>8.2638888888888887E-2</v>
      </c>
      <c r="F32" s="398">
        <f t="shared" ref="F32:F45" si="16">F31+C32</f>
        <v>0.13125000000000001</v>
      </c>
      <c r="G32" s="399"/>
      <c r="H32" s="403">
        <f t="shared" ref="H32:H45" si="17">H31+C32</f>
        <v>0.14930555555555555</v>
      </c>
      <c r="I32" s="405"/>
      <c r="J32" s="403">
        <f t="shared" ref="J32:J45" si="18">J31+C32</f>
        <v>0.19375000000000001</v>
      </c>
      <c r="K32" s="405"/>
      <c r="L32" s="426">
        <f t="shared" ref="L32:L45" si="19">L31+C32</f>
        <v>0.29791666666666666</v>
      </c>
      <c r="M32" s="428"/>
      <c r="N32" s="267">
        <f t="shared" ref="N32:N45" si="20">N31+C32</f>
        <v>0.35763888888888884</v>
      </c>
      <c r="O32" s="168">
        <f t="shared" ref="O32:O45" si="21">O31+C32</f>
        <v>0.44027777777777777</v>
      </c>
      <c r="P32" s="89">
        <f t="shared" ref="P32:P45" si="22">P31+C32</f>
        <v>0.52361111111111103</v>
      </c>
      <c r="Q32" s="171">
        <f t="shared" ref="Q32:Q45" si="23">Q31+C32</f>
        <v>0.60624999999999996</v>
      </c>
      <c r="R32" s="379">
        <f t="shared" ref="R32:R45" si="24">R31+C32</f>
        <v>0.65625</v>
      </c>
      <c r="S32" s="381"/>
      <c r="T32" s="98">
        <f t="shared" ref="T32:T45" si="25">T31+C32</f>
        <v>0.72152777777777766</v>
      </c>
      <c r="U32" s="95">
        <f t="shared" ref="U32:U45" si="26">U31+C32</f>
        <v>0.77986111111111112</v>
      </c>
      <c r="V32" s="86">
        <f t="shared" ref="V32:V45" si="27">V31+C32</f>
        <v>0.86458333333333326</v>
      </c>
      <c r="W32" s="101">
        <f t="shared" ref="W32:W45" si="28">W31+C32</f>
        <v>0.90694444444444444</v>
      </c>
      <c r="X32" s="208"/>
      <c r="Y32" s="209"/>
      <c r="Z32" s="209"/>
      <c r="AA32" s="72"/>
      <c r="AB32" s="65"/>
      <c r="AC32" s="53"/>
      <c r="AD32" s="65"/>
      <c r="AE32" s="53"/>
      <c r="AF32" s="72"/>
      <c r="AG32" s="65"/>
      <c r="AH32" s="53"/>
      <c r="AI32" s="83"/>
      <c r="AJ32" s="132"/>
      <c r="AK32" s="54"/>
    </row>
    <row r="33" spans="1:37" ht="16.5" x14ac:dyDescent="0.25">
      <c r="A33" s="75"/>
      <c r="B33" s="123"/>
      <c r="C33" s="123">
        <v>4.8611111111111112E-3</v>
      </c>
      <c r="D33" s="144" t="s">
        <v>38</v>
      </c>
      <c r="E33" s="92">
        <f t="shared" si="15"/>
        <v>8.7499999999999994E-2</v>
      </c>
      <c r="F33" s="398">
        <f t="shared" si="16"/>
        <v>0.13611111111111113</v>
      </c>
      <c r="G33" s="399"/>
      <c r="H33" s="403">
        <f t="shared" si="17"/>
        <v>0.15416666666666667</v>
      </c>
      <c r="I33" s="405"/>
      <c r="J33" s="403">
        <f t="shared" si="18"/>
        <v>0.19861111111111113</v>
      </c>
      <c r="K33" s="405"/>
      <c r="L33" s="426">
        <f t="shared" si="19"/>
        <v>0.30277777777777776</v>
      </c>
      <c r="M33" s="428"/>
      <c r="N33" s="267">
        <f t="shared" si="20"/>
        <v>0.36249999999999993</v>
      </c>
      <c r="O33" s="168">
        <f t="shared" si="21"/>
        <v>0.44513888888888886</v>
      </c>
      <c r="P33" s="89">
        <f t="shared" si="22"/>
        <v>0.52847222222222212</v>
      </c>
      <c r="Q33" s="171">
        <f t="shared" si="23"/>
        <v>0.61111111111111105</v>
      </c>
      <c r="R33" s="379">
        <f t="shared" si="24"/>
        <v>0.66111111111111109</v>
      </c>
      <c r="S33" s="381"/>
      <c r="T33" s="98">
        <f t="shared" si="25"/>
        <v>0.72638888888888875</v>
      </c>
      <c r="U33" s="95">
        <f t="shared" si="26"/>
        <v>0.78472222222222221</v>
      </c>
      <c r="V33" s="86">
        <f t="shared" si="27"/>
        <v>0.86944444444444435</v>
      </c>
      <c r="W33" s="101">
        <f t="shared" si="28"/>
        <v>0.91180555555555554</v>
      </c>
      <c r="X33" s="208"/>
      <c r="Y33" s="209"/>
      <c r="Z33" s="209"/>
      <c r="AA33" s="72"/>
      <c r="AB33" s="65"/>
      <c r="AC33" s="53"/>
      <c r="AD33" s="65"/>
      <c r="AE33" s="53"/>
      <c r="AF33" s="72"/>
      <c r="AG33" s="65"/>
      <c r="AH33" s="53"/>
      <c r="AI33" s="83"/>
      <c r="AJ33" s="132"/>
      <c r="AK33" s="54"/>
    </row>
    <row r="34" spans="1:37" ht="16.5" x14ac:dyDescent="0.25">
      <c r="A34" s="75"/>
      <c r="B34" s="123"/>
      <c r="C34" s="123">
        <v>2.0833333333333333E-3</v>
      </c>
      <c r="D34" s="144" t="s">
        <v>37</v>
      </c>
      <c r="E34" s="92">
        <f t="shared" si="15"/>
        <v>8.9583333333333334E-2</v>
      </c>
      <c r="F34" s="398">
        <f t="shared" si="16"/>
        <v>0.13819444444444445</v>
      </c>
      <c r="G34" s="399"/>
      <c r="H34" s="403">
        <f t="shared" si="17"/>
        <v>0.15625</v>
      </c>
      <c r="I34" s="405"/>
      <c r="J34" s="403">
        <f t="shared" si="18"/>
        <v>0.20069444444444445</v>
      </c>
      <c r="K34" s="405"/>
      <c r="L34" s="426">
        <f t="shared" si="19"/>
        <v>0.30486111111111108</v>
      </c>
      <c r="M34" s="428"/>
      <c r="N34" s="267">
        <f t="shared" si="20"/>
        <v>0.36458333333333326</v>
      </c>
      <c r="O34" s="168">
        <f t="shared" si="21"/>
        <v>0.44722222222222219</v>
      </c>
      <c r="P34" s="89">
        <f t="shared" si="22"/>
        <v>0.53055555555555545</v>
      </c>
      <c r="Q34" s="171">
        <f t="shared" si="23"/>
        <v>0.61319444444444438</v>
      </c>
      <c r="R34" s="379">
        <f t="shared" si="24"/>
        <v>0.66319444444444442</v>
      </c>
      <c r="S34" s="381"/>
      <c r="T34" s="98">
        <f t="shared" si="25"/>
        <v>0.72847222222222208</v>
      </c>
      <c r="U34" s="95">
        <f t="shared" si="26"/>
        <v>0.78680555555555554</v>
      </c>
      <c r="V34" s="86">
        <f t="shared" si="27"/>
        <v>0.87152777777777768</v>
      </c>
      <c r="W34" s="101">
        <f t="shared" si="28"/>
        <v>0.91388888888888886</v>
      </c>
      <c r="X34" s="208"/>
      <c r="Y34" s="209"/>
      <c r="Z34" s="209"/>
      <c r="AA34" s="72"/>
      <c r="AB34" s="65"/>
      <c r="AC34" s="53"/>
      <c r="AD34" s="65"/>
      <c r="AE34" s="53"/>
      <c r="AF34" s="72"/>
      <c r="AG34" s="65"/>
      <c r="AH34" s="53"/>
      <c r="AI34" s="83"/>
      <c r="AJ34" s="132"/>
      <c r="AK34" s="54"/>
    </row>
    <row r="35" spans="1:37" ht="16.5" x14ac:dyDescent="0.25">
      <c r="A35" s="75"/>
      <c r="B35" s="123"/>
      <c r="C35" s="123">
        <v>5.5555555555555558E-3</v>
      </c>
      <c r="D35" s="144" t="s">
        <v>57</v>
      </c>
      <c r="E35" s="92">
        <f t="shared" si="15"/>
        <v>9.5138888888888884E-2</v>
      </c>
      <c r="F35" s="398">
        <f t="shared" si="16"/>
        <v>0.14375000000000002</v>
      </c>
      <c r="G35" s="399"/>
      <c r="H35" s="403">
        <f t="shared" si="17"/>
        <v>0.16180555555555556</v>
      </c>
      <c r="I35" s="405"/>
      <c r="J35" s="403">
        <f t="shared" si="18"/>
        <v>0.20625000000000002</v>
      </c>
      <c r="K35" s="405"/>
      <c r="L35" s="426">
        <f t="shared" si="19"/>
        <v>0.31041666666666662</v>
      </c>
      <c r="M35" s="428"/>
      <c r="N35" s="267">
        <f t="shared" si="20"/>
        <v>0.3701388888888888</v>
      </c>
      <c r="O35" s="168">
        <f t="shared" si="21"/>
        <v>0.45277777777777772</v>
      </c>
      <c r="P35" s="89">
        <f t="shared" si="22"/>
        <v>0.53611111111111098</v>
      </c>
      <c r="Q35" s="171">
        <f t="shared" si="23"/>
        <v>0.61874999999999991</v>
      </c>
      <c r="R35" s="379">
        <f t="shared" si="24"/>
        <v>0.66874999999999996</v>
      </c>
      <c r="S35" s="381"/>
      <c r="T35" s="98">
        <f t="shared" si="25"/>
        <v>0.73402777777777761</v>
      </c>
      <c r="U35" s="95">
        <f t="shared" si="26"/>
        <v>0.79236111111111107</v>
      </c>
      <c r="V35" s="86">
        <f t="shared" si="27"/>
        <v>0.87708333333333321</v>
      </c>
      <c r="W35" s="101">
        <f t="shared" si="28"/>
        <v>0.9194444444444444</v>
      </c>
      <c r="X35" s="208"/>
      <c r="Y35" s="209"/>
      <c r="Z35" s="209"/>
      <c r="AA35" s="72"/>
      <c r="AB35" s="65"/>
      <c r="AC35" s="53"/>
      <c r="AD35" s="65"/>
      <c r="AE35" s="53"/>
      <c r="AF35" s="72"/>
      <c r="AG35" s="65"/>
      <c r="AH35" s="53"/>
      <c r="AI35" s="83"/>
      <c r="AJ35" s="132"/>
      <c r="AK35" s="54"/>
    </row>
    <row r="36" spans="1:37" ht="16.5" x14ac:dyDescent="0.25">
      <c r="A36" s="75"/>
      <c r="B36" s="123"/>
      <c r="C36" s="123">
        <v>1.3888888888888889E-3</v>
      </c>
      <c r="D36" s="144" t="s">
        <v>36</v>
      </c>
      <c r="E36" s="92">
        <f t="shared" si="15"/>
        <v>9.6527777777777768E-2</v>
      </c>
      <c r="F36" s="398">
        <f t="shared" si="16"/>
        <v>0.1451388888888889</v>
      </c>
      <c r="G36" s="399"/>
      <c r="H36" s="403">
        <f t="shared" si="17"/>
        <v>0.16319444444444445</v>
      </c>
      <c r="I36" s="405"/>
      <c r="J36" s="403">
        <f t="shared" si="18"/>
        <v>0.2076388888888889</v>
      </c>
      <c r="K36" s="405"/>
      <c r="L36" s="426">
        <f t="shared" si="19"/>
        <v>0.3118055555555555</v>
      </c>
      <c r="M36" s="428"/>
      <c r="N36" s="267">
        <f t="shared" si="20"/>
        <v>0.37152777777777768</v>
      </c>
      <c r="O36" s="168">
        <f t="shared" si="21"/>
        <v>0.45416666666666661</v>
      </c>
      <c r="P36" s="89">
        <f t="shared" si="22"/>
        <v>0.53749999999999987</v>
      </c>
      <c r="Q36" s="171">
        <f t="shared" si="23"/>
        <v>0.6201388888888888</v>
      </c>
      <c r="R36" s="379">
        <f t="shared" si="24"/>
        <v>0.67013888888888884</v>
      </c>
      <c r="S36" s="381"/>
      <c r="T36" s="98">
        <f t="shared" si="25"/>
        <v>0.7354166666666665</v>
      </c>
      <c r="U36" s="95">
        <f t="shared" si="26"/>
        <v>0.79374999999999996</v>
      </c>
      <c r="V36" s="86">
        <f t="shared" si="27"/>
        <v>0.8784722222222221</v>
      </c>
      <c r="W36" s="101">
        <f t="shared" si="28"/>
        <v>0.92083333333333328</v>
      </c>
      <c r="X36" s="208"/>
      <c r="Y36" s="209"/>
      <c r="Z36" s="209"/>
      <c r="AA36" s="72"/>
      <c r="AB36" s="65"/>
      <c r="AC36" s="53"/>
      <c r="AD36" s="65"/>
      <c r="AE36" s="53"/>
      <c r="AF36" s="72"/>
      <c r="AG36" s="65"/>
      <c r="AH36" s="53"/>
      <c r="AI36" s="83"/>
      <c r="AJ36" s="132"/>
      <c r="AK36" s="54"/>
    </row>
    <row r="37" spans="1:37" ht="16.5" x14ac:dyDescent="0.25">
      <c r="A37" s="75"/>
      <c r="B37" s="123"/>
      <c r="C37" s="123">
        <v>4.1666666666666666E-3</v>
      </c>
      <c r="D37" s="144" t="s">
        <v>56</v>
      </c>
      <c r="E37" s="92">
        <f t="shared" si="15"/>
        <v>0.10069444444444443</v>
      </c>
      <c r="F37" s="398">
        <f t="shared" si="16"/>
        <v>0.14930555555555558</v>
      </c>
      <c r="G37" s="399"/>
      <c r="H37" s="403">
        <f t="shared" si="17"/>
        <v>0.16736111111111113</v>
      </c>
      <c r="I37" s="405"/>
      <c r="J37" s="403">
        <f t="shared" si="18"/>
        <v>0.21180555555555558</v>
      </c>
      <c r="K37" s="405"/>
      <c r="L37" s="426">
        <f t="shared" si="19"/>
        <v>0.31597222222222215</v>
      </c>
      <c r="M37" s="428"/>
      <c r="N37" s="267">
        <f t="shared" si="20"/>
        <v>0.37569444444444433</v>
      </c>
      <c r="O37" s="168">
        <f t="shared" si="21"/>
        <v>0.45833333333333326</v>
      </c>
      <c r="P37" s="89">
        <f t="shared" si="22"/>
        <v>0.54166666666666652</v>
      </c>
      <c r="Q37" s="171">
        <f t="shared" si="23"/>
        <v>0.62430555555555545</v>
      </c>
      <c r="R37" s="379">
        <f t="shared" si="24"/>
        <v>0.67430555555555549</v>
      </c>
      <c r="S37" s="381"/>
      <c r="T37" s="98">
        <f t="shared" si="25"/>
        <v>0.73958333333333315</v>
      </c>
      <c r="U37" s="95">
        <f t="shared" si="26"/>
        <v>0.79791666666666661</v>
      </c>
      <c r="V37" s="86">
        <f t="shared" si="27"/>
        <v>0.88263888888888875</v>
      </c>
      <c r="W37" s="101">
        <f t="shared" si="28"/>
        <v>0.92499999999999993</v>
      </c>
      <c r="X37" s="208"/>
      <c r="Y37" s="209"/>
      <c r="Z37" s="209"/>
      <c r="AA37" s="72"/>
      <c r="AB37" s="65"/>
      <c r="AC37" s="53"/>
      <c r="AD37" s="65"/>
      <c r="AE37" s="53"/>
      <c r="AF37" s="72"/>
      <c r="AG37" s="65"/>
      <c r="AH37" s="53"/>
      <c r="AI37" s="83"/>
      <c r="AJ37" s="132"/>
      <c r="AK37" s="54"/>
    </row>
    <row r="38" spans="1:37" ht="16.5" x14ac:dyDescent="0.25">
      <c r="A38" s="75"/>
      <c r="B38" s="123"/>
      <c r="C38" s="123">
        <v>1.5972222222222224E-2</v>
      </c>
      <c r="D38" s="144" t="s">
        <v>35</v>
      </c>
      <c r="E38" s="92">
        <f t="shared" si="15"/>
        <v>0.11666666666666665</v>
      </c>
      <c r="F38" s="398">
        <f t="shared" si="16"/>
        <v>0.1652777777777778</v>
      </c>
      <c r="G38" s="399"/>
      <c r="H38" s="403">
        <f t="shared" si="17"/>
        <v>0.18333333333333335</v>
      </c>
      <c r="I38" s="405"/>
      <c r="J38" s="403">
        <f t="shared" si="18"/>
        <v>0.2277777777777778</v>
      </c>
      <c r="K38" s="405"/>
      <c r="L38" s="426">
        <f t="shared" si="19"/>
        <v>0.33194444444444438</v>
      </c>
      <c r="M38" s="428"/>
      <c r="N38" s="267">
        <f t="shared" si="20"/>
        <v>0.39166666666666655</v>
      </c>
      <c r="O38" s="168">
        <f t="shared" si="21"/>
        <v>0.47430555555555548</v>
      </c>
      <c r="P38" s="89">
        <f t="shared" si="22"/>
        <v>0.5576388888888888</v>
      </c>
      <c r="Q38" s="171">
        <f t="shared" si="23"/>
        <v>0.64027777777777772</v>
      </c>
      <c r="R38" s="379">
        <f t="shared" si="24"/>
        <v>0.69027777777777777</v>
      </c>
      <c r="S38" s="381"/>
      <c r="T38" s="98">
        <f t="shared" si="25"/>
        <v>0.75555555555555542</v>
      </c>
      <c r="U38" s="95">
        <f t="shared" si="26"/>
        <v>0.81388888888888888</v>
      </c>
      <c r="V38" s="86">
        <f t="shared" si="27"/>
        <v>0.89861111111111103</v>
      </c>
      <c r="W38" s="101">
        <f t="shared" si="28"/>
        <v>0.94097222222222221</v>
      </c>
      <c r="X38" s="208"/>
      <c r="Y38" s="209"/>
      <c r="Z38" s="209"/>
      <c r="AA38" s="72"/>
      <c r="AB38" s="65"/>
      <c r="AC38" s="53"/>
      <c r="AD38" s="65"/>
      <c r="AE38" s="53"/>
      <c r="AF38" s="72"/>
      <c r="AG38" s="65"/>
      <c r="AH38" s="53"/>
      <c r="AI38" s="83"/>
      <c r="AJ38" s="132"/>
      <c r="AK38" s="54"/>
    </row>
    <row r="39" spans="1:37" ht="16.5" x14ac:dyDescent="0.25">
      <c r="A39" s="75"/>
      <c r="B39" s="123"/>
      <c r="C39" s="123">
        <v>1.3888888888888889E-3</v>
      </c>
      <c r="D39" s="144" t="s">
        <v>34</v>
      </c>
      <c r="E39" s="92">
        <f t="shared" si="15"/>
        <v>0.11805555555555554</v>
      </c>
      <c r="F39" s="398">
        <f t="shared" si="16"/>
        <v>0.16666666666666669</v>
      </c>
      <c r="G39" s="399"/>
      <c r="H39" s="403">
        <f t="shared" si="17"/>
        <v>0.18472222222222223</v>
      </c>
      <c r="I39" s="405"/>
      <c r="J39" s="403">
        <f t="shared" si="18"/>
        <v>0.22916666666666669</v>
      </c>
      <c r="K39" s="405"/>
      <c r="L39" s="426">
        <f t="shared" si="19"/>
        <v>0.33333333333333326</v>
      </c>
      <c r="M39" s="428"/>
      <c r="N39" s="267">
        <f t="shared" si="20"/>
        <v>0.39305555555555544</v>
      </c>
      <c r="O39" s="168">
        <f t="shared" si="21"/>
        <v>0.47569444444444436</v>
      </c>
      <c r="P39" s="89">
        <f t="shared" si="22"/>
        <v>0.55902777777777768</v>
      </c>
      <c r="Q39" s="171">
        <f t="shared" si="23"/>
        <v>0.64166666666666661</v>
      </c>
      <c r="R39" s="379">
        <f t="shared" si="24"/>
        <v>0.69166666666666665</v>
      </c>
      <c r="S39" s="381"/>
      <c r="T39" s="98">
        <f t="shared" si="25"/>
        <v>0.75694444444444431</v>
      </c>
      <c r="U39" s="95">
        <f t="shared" si="26"/>
        <v>0.81527777777777777</v>
      </c>
      <c r="V39" s="86">
        <f t="shared" si="27"/>
        <v>0.89999999999999991</v>
      </c>
      <c r="W39" s="101">
        <f t="shared" si="28"/>
        <v>0.94236111111111109</v>
      </c>
      <c r="X39" s="208"/>
      <c r="Y39" s="209"/>
      <c r="Z39" s="209"/>
      <c r="AA39" s="72"/>
      <c r="AB39" s="65"/>
      <c r="AC39" s="53"/>
      <c r="AD39" s="65"/>
      <c r="AE39" s="53"/>
      <c r="AF39" s="72"/>
      <c r="AG39" s="65"/>
      <c r="AH39" s="53"/>
      <c r="AI39" s="83"/>
      <c r="AJ39" s="132"/>
      <c r="AK39" s="54"/>
    </row>
    <row r="40" spans="1:37" ht="16.5" x14ac:dyDescent="0.25">
      <c r="A40" s="75"/>
      <c r="B40" s="122"/>
      <c r="C40" s="123">
        <v>2.0833333333333333E-3</v>
      </c>
      <c r="D40" s="144" t="s">
        <v>33</v>
      </c>
      <c r="E40" s="92">
        <f t="shared" si="15"/>
        <v>0.12013888888888888</v>
      </c>
      <c r="F40" s="398">
        <f t="shared" si="16"/>
        <v>0.16875000000000001</v>
      </c>
      <c r="G40" s="399"/>
      <c r="H40" s="403">
        <f t="shared" si="17"/>
        <v>0.18680555555555556</v>
      </c>
      <c r="I40" s="405"/>
      <c r="J40" s="403">
        <f t="shared" si="18"/>
        <v>0.23125000000000001</v>
      </c>
      <c r="K40" s="405"/>
      <c r="L40" s="426">
        <f t="shared" si="19"/>
        <v>0.33541666666666659</v>
      </c>
      <c r="M40" s="428"/>
      <c r="N40" s="267">
        <f t="shared" si="20"/>
        <v>0.39513888888888876</v>
      </c>
      <c r="O40" s="168">
        <f t="shared" si="21"/>
        <v>0.47777777777777769</v>
      </c>
      <c r="P40" s="89">
        <f t="shared" si="22"/>
        <v>0.56111111111111101</v>
      </c>
      <c r="Q40" s="171">
        <f t="shared" si="23"/>
        <v>0.64374999999999993</v>
      </c>
      <c r="R40" s="379">
        <f t="shared" si="24"/>
        <v>0.69374999999999998</v>
      </c>
      <c r="S40" s="381"/>
      <c r="T40" s="98">
        <f t="shared" si="25"/>
        <v>0.75902777777777763</v>
      </c>
      <c r="U40" s="95">
        <f t="shared" si="26"/>
        <v>0.81736111111111109</v>
      </c>
      <c r="V40" s="86">
        <f t="shared" si="27"/>
        <v>0.90208333333333324</v>
      </c>
      <c r="W40" s="101">
        <f t="shared" si="28"/>
        <v>0.94444444444444442</v>
      </c>
      <c r="X40" s="208"/>
      <c r="Y40" s="209"/>
      <c r="Z40" s="209"/>
      <c r="AA40" s="72"/>
      <c r="AB40" s="65"/>
      <c r="AC40" s="53"/>
      <c r="AD40" s="65"/>
      <c r="AE40" s="53"/>
      <c r="AF40" s="72"/>
      <c r="AG40" s="65"/>
      <c r="AH40" s="53"/>
      <c r="AI40" s="83"/>
      <c r="AJ40" s="132"/>
      <c r="AK40" s="54"/>
    </row>
    <row r="41" spans="1:37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15"/>
        <v>0.12222222222222222</v>
      </c>
      <c r="F41" s="398">
        <f t="shared" si="16"/>
        <v>0.17083333333333334</v>
      </c>
      <c r="G41" s="399"/>
      <c r="H41" s="403">
        <f t="shared" si="17"/>
        <v>0.18888888888888888</v>
      </c>
      <c r="I41" s="405"/>
      <c r="J41" s="403">
        <f t="shared" si="18"/>
        <v>0.23333333333333334</v>
      </c>
      <c r="K41" s="405"/>
      <c r="L41" s="426">
        <f t="shared" si="19"/>
        <v>0.33749999999999991</v>
      </c>
      <c r="M41" s="428"/>
      <c r="N41" s="267">
        <f t="shared" si="20"/>
        <v>0.39722222222222209</v>
      </c>
      <c r="O41" s="168">
        <f t="shared" si="21"/>
        <v>0.47986111111111102</v>
      </c>
      <c r="P41" s="89">
        <f t="shared" si="22"/>
        <v>0.56319444444444433</v>
      </c>
      <c r="Q41" s="171">
        <f t="shared" si="23"/>
        <v>0.64583333333333326</v>
      </c>
      <c r="R41" s="379">
        <f t="shared" si="24"/>
        <v>0.6958333333333333</v>
      </c>
      <c r="S41" s="381"/>
      <c r="T41" s="98">
        <f t="shared" si="25"/>
        <v>0.76111111111111096</v>
      </c>
      <c r="U41" s="95">
        <f t="shared" si="26"/>
        <v>0.81944444444444442</v>
      </c>
      <c r="V41" s="86">
        <f t="shared" si="27"/>
        <v>0.90416666666666656</v>
      </c>
      <c r="W41" s="101">
        <f t="shared" si="28"/>
        <v>0.94652777777777775</v>
      </c>
      <c r="X41" s="208"/>
      <c r="Y41" s="209"/>
      <c r="Z41" s="209"/>
      <c r="AA41" s="73"/>
      <c r="AB41" s="65"/>
      <c r="AC41" s="66"/>
      <c r="AD41" s="65"/>
      <c r="AE41" s="66"/>
      <c r="AF41" s="73"/>
      <c r="AG41" s="65"/>
      <c r="AH41" s="66"/>
      <c r="AI41" s="83"/>
      <c r="AJ41" s="134"/>
      <c r="AK41" s="54"/>
    </row>
    <row r="42" spans="1:37" ht="16.5" x14ac:dyDescent="0.25">
      <c r="A42" s="75"/>
      <c r="B42" s="75"/>
      <c r="C42" s="133">
        <v>5.5555555555555558E-3</v>
      </c>
      <c r="D42" s="144" t="s">
        <v>61</v>
      </c>
      <c r="E42" s="92">
        <f t="shared" si="15"/>
        <v>0.12777777777777777</v>
      </c>
      <c r="F42" s="398">
        <f t="shared" si="16"/>
        <v>0.1763888888888889</v>
      </c>
      <c r="G42" s="399"/>
      <c r="H42" s="403">
        <f t="shared" si="17"/>
        <v>0.19444444444444445</v>
      </c>
      <c r="I42" s="405"/>
      <c r="J42" s="403">
        <f t="shared" si="18"/>
        <v>0.2388888888888889</v>
      </c>
      <c r="K42" s="405"/>
      <c r="L42" s="426">
        <f t="shared" si="19"/>
        <v>0.34305555555555545</v>
      </c>
      <c r="M42" s="428"/>
      <c r="N42" s="267">
        <f t="shared" si="20"/>
        <v>0.40277777777777762</v>
      </c>
      <c r="O42" s="168">
        <f t="shared" si="21"/>
        <v>0.48541666666666655</v>
      </c>
      <c r="P42" s="89">
        <f t="shared" si="22"/>
        <v>0.56874999999999987</v>
      </c>
      <c r="Q42" s="171">
        <f t="shared" si="23"/>
        <v>0.6513888888888888</v>
      </c>
      <c r="R42" s="379">
        <f t="shared" si="24"/>
        <v>0.70138888888888884</v>
      </c>
      <c r="S42" s="381"/>
      <c r="T42" s="98">
        <f t="shared" si="25"/>
        <v>0.7666666666666665</v>
      </c>
      <c r="U42" s="95">
        <f t="shared" si="26"/>
        <v>0.82499999999999996</v>
      </c>
      <c r="V42" s="86">
        <f t="shared" si="27"/>
        <v>0.9097222222222221</v>
      </c>
      <c r="W42" s="101">
        <f t="shared" si="28"/>
        <v>0.95208333333333328</v>
      </c>
      <c r="X42" s="208"/>
      <c r="Y42" s="209"/>
      <c r="Z42" s="209"/>
      <c r="AA42" s="67"/>
      <c r="AB42" s="65"/>
      <c r="AC42" s="67"/>
      <c r="AD42" s="65"/>
      <c r="AE42" s="67"/>
      <c r="AF42" s="67"/>
      <c r="AG42" s="65"/>
      <c r="AH42" s="67"/>
      <c r="AI42" s="83"/>
      <c r="AJ42" s="115"/>
      <c r="AK42" s="54"/>
    </row>
    <row r="43" spans="1:37" ht="16.5" x14ac:dyDescent="0.25">
      <c r="A43" s="75"/>
      <c r="B43" s="75"/>
      <c r="C43" s="133">
        <v>4.8611111111111112E-3</v>
      </c>
      <c r="D43" s="144" t="s">
        <v>52</v>
      </c>
      <c r="E43" s="92">
        <f t="shared" si="15"/>
        <v>0.13263888888888889</v>
      </c>
      <c r="F43" s="398">
        <f t="shared" si="16"/>
        <v>0.18125000000000002</v>
      </c>
      <c r="G43" s="399"/>
      <c r="H43" s="403">
        <f t="shared" si="17"/>
        <v>0.19930555555555557</v>
      </c>
      <c r="I43" s="405"/>
      <c r="J43" s="403">
        <f t="shared" si="18"/>
        <v>0.24375000000000002</v>
      </c>
      <c r="K43" s="405"/>
      <c r="L43" s="426">
        <f t="shared" si="19"/>
        <v>0.34791666666666654</v>
      </c>
      <c r="M43" s="428"/>
      <c r="N43" s="267">
        <f t="shared" si="20"/>
        <v>0.40763888888888872</v>
      </c>
      <c r="O43" s="168">
        <f t="shared" si="21"/>
        <v>0.49027777777777765</v>
      </c>
      <c r="P43" s="89">
        <f t="shared" si="22"/>
        <v>0.57361111111111096</v>
      </c>
      <c r="Q43" s="171">
        <f t="shared" si="23"/>
        <v>0.65624999999999989</v>
      </c>
      <c r="R43" s="379">
        <f t="shared" si="24"/>
        <v>0.70624999999999993</v>
      </c>
      <c r="S43" s="381"/>
      <c r="T43" s="98">
        <f t="shared" si="25"/>
        <v>0.77152777777777759</v>
      </c>
      <c r="U43" s="95">
        <f t="shared" si="26"/>
        <v>0.82986111111111105</v>
      </c>
      <c r="V43" s="86">
        <f t="shared" si="27"/>
        <v>0.91458333333333319</v>
      </c>
      <c r="W43" s="101">
        <f t="shared" si="28"/>
        <v>0.95694444444444438</v>
      </c>
      <c r="X43" s="208"/>
      <c r="Y43" s="209"/>
      <c r="Z43" s="209"/>
      <c r="AA43" s="47"/>
      <c r="AB43" s="65"/>
      <c r="AC43" s="47"/>
      <c r="AD43" s="65"/>
      <c r="AE43" s="47"/>
      <c r="AF43" s="47"/>
      <c r="AG43" s="65"/>
      <c r="AH43" s="47"/>
      <c r="AI43" s="83"/>
      <c r="AJ43" s="75"/>
      <c r="AK43" s="54"/>
    </row>
    <row r="44" spans="1:37" ht="16.5" x14ac:dyDescent="0.25">
      <c r="A44" s="75"/>
      <c r="B44" s="75"/>
      <c r="C44" s="133">
        <v>1.3888888888888889E-3</v>
      </c>
      <c r="D44" s="144" t="s">
        <v>54</v>
      </c>
      <c r="E44" s="92">
        <f t="shared" si="15"/>
        <v>0.13402777777777777</v>
      </c>
      <c r="F44" s="398">
        <f t="shared" si="16"/>
        <v>0.18263888888888891</v>
      </c>
      <c r="G44" s="399"/>
      <c r="H44" s="403">
        <f t="shared" si="17"/>
        <v>0.20069444444444445</v>
      </c>
      <c r="I44" s="405"/>
      <c r="J44" s="403">
        <f t="shared" si="18"/>
        <v>0.24513888888888891</v>
      </c>
      <c r="K44" s="405"/>
      <c r="L44" s="426">
        <f t="shared" si="19"/>
        <v>0.34930555555555542</v>
      </c>
      <c r="M44" s="428"/>
      <c r="N44" s="267">
        <f t="shared" si="20"/>
        <v>0.4090277777777776</v>
      </c>
      <c r="O44" s="168">
        <f t="shared" si="21"/>
        <v>0.49166666666666653</v>
      </c>
      <c r="P44" s="89">
        <f t="shared" si="22"/>
        <v>0.57499999999999984</v>
      </c>
      <c r="Q44" s="171">
        <f t="shared" si="23"/>
        <v>0.65763888888888877</v>
      </c>
      <c r="R44" s="379">
        <f t="shared" si="24"/>
        <v>0.70763888888888882</v>
      </c>
      <c r="S44" s="381"/>
      <c r="T44" s="98">
        <f t="shared" si="25"/>
        <v>0.77291666666666647</v>
      </c>
      <c r="U44" s="95">
        <f t="shared" si="26"/>
        <v>0.83124999999999993</v>
      </c>
      <c r="V44" s="86">
        <f t="shared" si="27"/>
        <v>0.91597222222222208</v>
      </c>
      <c r="W44" s="101">
        <f t="shared" si="28"/>
        <v>0.95833333333333326</v>
      </c>
      <c r="X44" s="208"/>
      <c r="Y44" s="209"/>
      <c r="Z44" s="209"/>
      <c r="AA44" s="47"/>
      <c r="AB44" s="65"/>
      <c r="AC44" s="47"/>
      <c r="AD44" s="65"/>
      <c r="AE44" s="47"/>
      <c r="AF44" s="47"/>
      <c r="AG44" s="65"/>
      <c r="AH44" s="47"/>
      <c r="AI44" s="83"/>
      <c r="AJ44" s="75"/>
      <c r="AK44" s="54"/>
    </row>
    <row r="45" spans="1:37" ht="16.5" x14ac:dyDescent="0.25">
      <c r="A45" s="75"/>
      <c r="B45" s="75"/>
      <c r="C45" s="133">
        <v>7.6388888888888886E-3</v>
      </c>
      <c r="D45" s="143" t="s">
        <v>53</v>
      </c>
      <c r="E45" s="91">
        <f t="shared" si="15"/>
        <v>0.14166666666666666</v>
      </c>
      <c r="F45" s="396">
        <f t="shared" si="16"/>
        <v>0.1902777777777778</v>
      </c>
      <c r="G45" s="397"/>
      <c r="H45" s="400">
        <f t="shared" si="17"/>
        <v>0.20833333333333334</v>
      </c>
      <c r="I45" s="402"/>
      <c r="J45" s="400">
        <f t="shared" si="18"/>
        <v>0.25277777777777777</v>
      </c>
      <c r="K45" s="402"/>
      <c r="L45" s="435">
        <f t="shared" si="19"/>
        <v>0.35694444444444429</v>
      </c>
      <c r="M45" s="437"/>
      <c r="N45" s="266">
        <f t="shared" si="20"/>
        <v>0.41666666666666646</v>
      </c>
      <c r="O45" s="167">
        <f t="shared" si="21"/>
        <v>0.49930555555555539</v>
      </c>
      <c r="P45" s="88">
        <f t="shared" si="22"/>
        <v>0.58263888888888871</v>
      </c>
      <c r="Q45" s="170">
        <f t="shared" si="23"/>
        <v>0.66527777777777763</v>
      </c>
      <c r="R45" s="488">
        <f t="shared" si="24"/>
        <v>0.71527777777777768</v>
      </c>
      <c r="S45" s="490"/>
      <c r="T45" s="97">
        <f t="shared" si="25"/>
        <v>0.78055555555555534</v>
      </c>
      <c r="U45" s="94">
        <f t="shared" si="26"/>
        <v>0.8388888888888888</v>
      </c>
      <c r="V45" s="85">
        <f t="shared" si="27"/>
        <v>0.92361111111111094</v>
      </c>
      <c r="W45" s="100">
        <f t="shared" si="28"/>
        <v>0.96597222222222212</v>
      </c>
      <c r="X45" s="206"/>
      <c r="Y45" s="207"/>
      <c r="Z45" s="207"/>
      <c r="AA45" s="47"/>
      <c r="AB45" s="64"/>
      <c r="AC45" s="47"/>
      <c r="AD45" s="64"/>
      <c r="AE45" s="47"/>
      <c r="AF45" s="47"/>
      <c r="AG45" s="64"/>
      <c r="AH45" s="47"/>
      <c r="AI45" s="82"/>
      <c r="AJ45" s="75"/>
      <c r="AK45" s="51"/>
    </row>
    <row r="46" spans="1:37" ht="17.25" thickBot="1" x14ac:dyDescent="0.3">
      <c r="A46" s="75"/>
      <c r="B46" s="75"/>
      <c r="C46" s="75"/>
      <c r="D46" s="145" t="s">
        <v>39</v>
      </c>
      <c r="E46" s="93">
        <v>0.14861111111111111</v>
      </c>
      <c r="F46" s="415">
        <v>0.19722222222222222</v>
      </c>
      <c r="G46" s="416"/>
      <c r="H46" s="417">
        <v>0.21527777777777779</v>
      </c>
      <c r="I46" s="419"/>
      <c r="J46" s="417">
        <v>0.25972222222222224</v>
      </c>
      <c r="K46" s="419"/>
      <c r="L46" s="432">
        <v>0.36388888888888887</v>
      </c>
      <c r="M46" s="434"/>
      <c r="N46" s="268">
        <v>0.4236111111111111</v>
      </c>
      <c r="O46" s="169">
        <v>0.50624999999999998</v>
      </c>
      <c r="P46" s="90">
        <v>0.58958333333333335</v>
      </c>
      <c r="Q46" s="172">
        <v>0.67222222222222217</v>
      </c>
      <c r="R46" s="503">
        <v>0.72222222222222221</v>
      </c>
      <c r="S46" s="504"/>
      <c r="T46" s="99">
        <v>0.78749999999999998</v>
      </c>
      <c r="U46" s="96">
        <v>0.84583333333333333</v>
      </c>
      <c r="V46" s="87">
        <v>0.93055555555555547</v>
      </c>
      <c r="W46" s="194" t="s">
        <v>47</v>
      </c>
      <c r="X46" s="210"/>
      <c r="Y46" s="211"/>
      <c r="Z46" s="211"/>
      <c r="AA46" s="46"/>
      <c r="AB46" s="61"/>
      <c r="AC46" s="46"/>
      <c r="AD46" s="61"/>
      <c r="AE46" s="46"/>
      <c r="AF46" s="46"/>
      <c r="AG46" s="61"/>
      <c r="AH46" s="46"/>
      <c r="AI46" s="84"/>
      <c r="AJ46" s="75"/>
      <c r="AK46" s="75"/>
    </row>
    <row r="47" spans="1:37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50" spans="3:31" ht="16.5" x14ac:dyDescent="0.25">
      <c r="C50" s="1"/>
      <c r="D50" s="47"/>
      <c r="E50" s="60"/>
      <c r="F50" s="67"/>
      <c r="G50" s="65"/>
      <c r="H50" s="67"/>
      <c r="I50" s="65"/>
      <c r="J50" s="67"/>
      <c r="K50" s="65"/>
      <c r="L50" s="67"/>
      <c r="M50" s="65"/>
      <c r="N50" s="65"/>
      <c r="O50" s="67"/>
      <c r="P50" s="65"/>
      <c r="Q50" s="67"/>
      <c r="R50" s="65"/>
      <c r="S50" s="67"/>
      <c r="T50" s="65"/>
      <c r="U50" s="67"/>
      <c r="V50" s="65"/>
      <c r="W50" s="67"/>
      <c r="X50" s="65"/>
      <c r="Y50" s="67"/>
      <c r="Z50" s="65"/>
      <c r="AA50" s="6"/>
      <c r="AB50" s="6"/>
      <c r="AC50" s="6"/>
      <c r="AD50" s="6"/>
      <c r="AE50" s="6"/>
    </row>
    <row r="51" spans="3:31" ht="16.5" x14ac:dyDescent="0.25">
      <c r="C51" s="1"/>
      <c r="D51" s="47"/>
      <c r="E51" s="60"/>
      <c r="F51" s="47"/>
      <c r="G51" s="65"/>
      <c r="H51" s="47"/>
      <c r="I51" s="65"/>
      <c r="J51" s="47"/>
      <c r="K51" s="65"/>
      <c r="L51" s="47"/>
      <c r="M51" s="65"/>
      <c r="N51" s="65"/>
      <c r="O51" s="47"/>
      <c r="P51" s="65"/>
      <c r="Q51" s="47"/>
      <c r="R51" s="65"/>
      <c r="S51" s="47"/>
      <c r="T51" s="65"/>
      <c r="U51" s="47"/>
      <c r="V51" s="65"/>
      <c r="W51" s="47"/>
      <c r="X51" s="65"/>
      <c r="Y51" s="47"/>
      <c r="Z51" s="65"/>
    </row>
    <row r="52" spans="3:31" ht="16.5" x14ac:dyDescent="0.25">
      <c r="C52" s="1"/>
      <c r="D52" s="47"/>
      <c r="E52" s="60"/>
      <c r="F52" s="47"/>
      <c r="G52" s="65"/>
      <c r="H52" s="47"/>
      <c r="I52" s="65"/>
      <c r="J52" s="47"/>
      <c r="K52" s="65"/>
      <c r="L52" s="47"/>
      <c r="M52" s="65"/>
      <c r="N52" s="65"/>
      <c r="O52" s="47"/>
      <c r="P52" s="65"/>
      <c r="Q52" s="47"/>
      <c r="R52" s="65"/>
      <c r="S52" s="47"/>
      <c r="T52" s="65"/>
      <c r="U52" s="47"/>
      <c r="V52" s="65"/>
      <c r="W52" s="47"/>
      <c r="X52" s="65"/>
      <c r="Y52" s="47"/>
      <c r="Z52" s="65"/>
    </row>
    <row r="53" spans="3:31" ht="16.5" x14ac:dyDescent="0.25">
      <c r="C53" s="1"/>
      <c r="D53" s="58"/>
      <c r="E53" s="63"/>
      <c r="F53" s="47"/>
      <c r="G53" s="64"/>
      <c r="H53" s="47"/>
      <c r="I53" s="64"/>
      <c r="J53" s="47"/>
      <c r="K53" s="64"/>
      <c r="L53" s="47"/>
      <c r="M53" s="64"/>
      <c r="N53" s="64"/>
      <c r="O53" s="47"/>
      <c r="P53" s="64"/>
      <c r="Q53" s="47"/>
      <c r="R53" s="64"/>
      <c r="S53" s="47"/>
      <c r="T53" s="64"/>
      <c r="U53" s="47"/>
      <c r="V53" s="64"/>
      <c r="W53" s="47"/>
      <c r="X53" s="64"/>
      <c r="Y53" s="47"/>
      <c r="Z53" s="64"/>
    </row>
    <row r="54" spans="3:31" ht="16.5" x14ac:dyDescent="0.25">
      <c r="D54" s="59"/>
      <c r="E54" s="62"/>
      <c r="F54" s="46"/>
      <c r="G54" s="61"/>
      <c r="H54" s="46"/>
      <c r="I54" s="61"/>
      <c r="J54" s="46"/>
      <c r="K54" s="61"/>
      <c r="L54" s="46"/>
      <c r="M54" s="61"/>
      <c r="N54" s="61"/>
      <c r="O54" s="46"/>
      <c r="P54" s="61"/>
      <c r="Q54" s="46"/>
      <c r="R54" s="61"/>
      <c r="S54" s="46"/>
      <c r="T54" s="61"/>
      <c r="U54" s="46"/>
      <c r="V54" s="61"/>
      <c r="W54" s="46"/>
      <c r="X54" s="61"/>
      <c r="Y54" s="46"/>
      <c r="Z54" s="61"/>
    </row>
  </sheetData>
  <mergeCells count="283">
    <mergeCell ref="D1:Z1"/>
    <mergeCell ref="AG3:AH3"/>
    <mergeCell ref="L4:M4"/>
    <mergeCell ref="AG4:AH4"/>
    <mergeCell ref="T3:U3"/>
    <mergeCell ref="V3:W3"/>
    <mergeCell ref="L3:M3"/>
    <mergeCell ref="L2:M2"/>
    <mergeCell ref="AG2:AH2"/>
    <mergeCell ref="G2:I2"/>
    <mergeCell ref="G3:I3"/>
    <mergeCell ref="G4:I4"/>
    <mergeCell ref="J2:K2"/>
    <mergeCell ref="J3:K3"/>
    <mergeCell ref="J4:K4"/>
    <mergeCell ref="P2:Q2"/>
    <mergeCell ref="P3:Q3"/>
    <mergeCell ref="P4:Q4"/>
    <mergeCell ref="R4:S4"/>
    <mergeCell ref="R3:S3"/>
    <mergeCell ref="R2:S2"/>
    <mergeCell ref="T4:U4"/>
    <mergeCell ref="L9:M9"/>
    <mergeCell ref="G9:I9"/>
    <mergeCell ref="G8:I8"/>
    <mergeCell ref="L8:M8"/>
    <mergeCell ref="J8:K8"/>
    <mergeCell ref="AG5:AH5"/>
    <mergeCell ref="L7:M7"/>
    <mergeCell ref="G5:I5"/>
    <mergeCell ref="L5:M5"/>
    <mergeCell ref="G7:I7"/>
    <mergeCell ref="J9:K9"/>
    <mergeCell ref="J5:K5"/>
    <mergeCell ref="J7:K7"/>
    <mergeCell ref="P5:Q5"/>
    <mergeCell ref="R9:S9"/>
    <mergeCell ref="R8:S8"/>
    <mergeCell ref="R7:S7"/>
    <mergeCell ref="R5:S5"/>
    <mergeCell ref="T9:U9"/>
    <mergeCell ref="T8:U8"/>
    <mergeCell ref="T7:U7"/>
    <mergeCell ref="T5:U5"/>
    <mergeCell ref="L13:M13"/>
    <mergeCell ref="G13:I13"/>
    <mergeCell ref="L12:M12"/>
    <mergeCell ref="L11:M11"/>
    <mergeCell ref="G10:I10"/>
    <mergeCell ref="P11:Q11"/>
    <mergeCell ref="T10:U10"/>
    <mergeCell ref="L10:M10"/>
    <mergeCell ref="P10:Q10"/>
    <mergeCell ref="G12:I12"/>
    <mergeCell ref="G11:I11"/>
    <mergeCell ref="J10:K10"/>
    <mergeCell ref="J11:K11"/>
    <mergeCell ref="J12:K12"/>
    <mergeCell ref="J13:K13"/>
    <mergeCell ref="R11:S11"/>
    <mergeCell ref="R10:S10"/>
    <mergeCell ref="R13:S13"/>
    <mergeCell ref="R12:S12"/>
    <mergeCell ref="G16:I16"/>
    <mergeCell ref="R16:S16"/>
    <mergeCell ref="V16:W16"/>
    <mergeCell ref="L16:M16"/>
    <mergeCell ref="N16:O16"/>
    <mergeCell ref="L15:M15"/>
    <mergeCell ref="G15:I15"/>
    <mergeCell ref="G14:I14"/>
    <mergeCell ref="L14:M14"/>
    <mergeCell ref="J14:K14"/>
    <mergeCell ref="R15:S15"/>
    <mergeCell ref="R14:S14"/>
    <mergeCell ref="G20:I20"/>
    <mergeCell ref="L20:M20"/>
    <mergeCell ref="J20:K20"/>
    <mergeCell ref="L19:M19"/>
    <mergeCell ref="G19:I19"/>
    <mergeCell ref="G18:I18"/>
    <mergeCell ref="L18:M18"/>
    <mergeCell ref="L17:M17"/>
    <mergeCell ref="G17:I17"/>
    <mergeCell ref="AB25:AC25"/>
    <mergeCell ref="AB26:AC26"/>
    <mergeCell ref="L23:M23"/>
    <mergeCell ref="G23:I23"/>
    <mergeCell ref="G22:I22"/>
    <mergeCell ref="L22:M22"/>
    <mergeCell ref="N22:O22"/>
    <mergeCell ref="L21:M21"/>
    <mergeCell ref="G21:I21"/>
    <mergeCell ref="V21:W21"/>
    <mergeCell ref="V23:W23"/>
    <mergeCell ref="V22:W22"/>
    <mergeCell ref="H25:I25"/>
    <mergeCell ref="H26:I26"/>
    <mergeCell ref="J26:K26"/>
    <mergeCell ref="R25:S25"/>
    <mergeCell ref="N23:O23"/>
    <mergeCell ref="J25:K25"/>
    <mergeCell ref="L26:M26"/>
    <mergeCell ref="L25:M25"/>
    <mergeCell ref="F32:G32"/>
    <mergeCell ref="H33:I33"/>
    <mergeCell ref="H32:I32"/>
    <mergeCell ref="F31:G31"/>
    <mergeCell ref="F30:G30"/>
    <mergeCell ref="L30:M30"/>
    <mergeCell ref="AB27:AC27"/>
    <mergeCell ref="AB28:AC28"/>
    <mergeCell ref="F28:G28"/>
    <mergeCell ref="H28:I28"/>
    <mergeCell ref="H27:I27"/>
    <mergeCell ref="J27:K27"/>
    <mergeCell ref="J33:K33"/>
    <mergeCell ref="J32:K32"/>
    <mergeCell ref="J31:K31"/>
    <mergeCell ref="J30:K30"/>
    <mergeCell ref="J28:K28"/>
    <mergeCell ref="H31:I31"/>
    <mergeCell ref="H30:I30"/>
    <mergeCell ref="L28:M28"/>
    <mergeCell ref="L27:M27"/>
    <mergeCell ref="L32:M32"/>
    <mergeCell ref="L31:M31"/>
    <mergeCell ref="F36:G36"/>
    <mergeCell ref="F37:G37"/>
    <mergeCell ref="H37:I37"/>
    <mergeCell ref="H36:I36"/>
    <mergeCell ref="F35:G35"/>
    <mergeCell ref="F34:G34"/>
    <mergeCell ref="H35:I35"/>
    <mergeCell ref="H34:I34"/>
    <mergeCell ref="F33:G33"/>
    <mergeCell ref="F46:G46"/>
    <mergeCell ref="H46:I46"/>
    <mergeCell ref="R46:S46"/>
    <mergeCell ref="F45:G45"/>
    <mergeCell ref="F44:G44"/>
    <mergeCell ref="H45:I45"/>
    <mergeCell ref="H44:I44"/>
    <mergeCell ref="F43:G43"/>
    <mergeCell ref="F42:G42"/>
    <mergeCell ref="H43:I43"/>
    <mergeCell ref="H42:I42"/>
    <mergeCell ref="J46:K46"/>
    <mergeCell ref="J45:K45"/>
    <mergeCell ref="J44:K44"/>
    <mergeCell ref="J43:K43"/>
    <mergeCell ref="J42:K42"/>
    <mergeCell ref="L46:M46"/>
    <mergeCell ref="L45:M45"/>
    <mergeCell ref="L44:M44"/>
    <mergeCell ref="L43:M43"/>
    <mergeCell ref="L42:M42"/>
    <mergeCell ref="F41:G41"/>
    <mergeCell ref="F40:G40"/>
    <mergeCell ref="H41:I41"/>
    <mergeCell ref="H40:I40"/>
    <mergeCell ref="R40:S40"/>
    <mergeCell ref="F39:G39"/>
    <mergeCell ref="F38:G38"/>
    <mergeCell ref="J18:K18"/>
    <mergeCell ref="J19:K19"/>
    <mergeCell ref="P23:Q23"/>
    <mergeCell ref="P22:Q22"/>
    <mergeCell ref="P21:Q21"/>
    <mergeCell ref="P20:Q20"/>
    <mergeCell ref="P19:Q19"/>
    <mergeCell ref="P18:Q18"/>
    <mergeCell ref="R23:S23"/>
    <mergeCell ref="R22:S22"/>
    <mergeCell ref="R21:S21"/>
    <mergeCell ref="R20:S20"/>
    <mergeCell ref="R19:S19"/>
    <mergeCell ref="R18:S18"/>
    <mergeCell ref="F25:G25"/>
    <mergeCell ref="F26:G26"/>
    <mergeCell ref="F27:G27"/>
    <mergeCell ref="N17:O17"/>
    <mergeCell ref="N18:O18"/>
    <mergeCell ref="N19:O19"/>
    <mergeCell ref="N20:O20"/>
    <mergeCell ref="N21:O21"/>
    <mergeCell ref="J21:K21"/>
    <mergeCell ref="J22:K22"/>
    <mergeCell ref="J23:K23"/>
    <mergeCell ref="N2:O2"/>
    <mergeCell ref="N3:O3"/>
    <mergeCell ref="N4:O4"/>
    <mergeCell ref="N5:O5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J15:K15"/>
    <mergeCell ref="J16:K16"/>
    <mergeCell ref="J17:K17"/>
    <mergeCell ref="P17:Q17"/>
    <mergeCell ref="P16:Q16"/>
    <mergeCell ref="P15:Q15"/>
    <mergeCell ref="P14:Q14"/>
    <mergeCell ref="P13:Q13"/>
    <mergeCell ref="P12:Q12"/>
    <mergeCell ref="P9:Q9"/>
    <mergeCell ref="P8:Q8"/>
    <mergeCell ref="P7:Q7"/>
    <mergeCell ref="T19:U19"/>
    <mergeCell ref="T18:U18"/>
    <mergeCell ref="T17:U17"/>
    <mergeCell ref="T16:U16"/>
    <mergeCell ref="T15:U15"/>
    <mergeCell ref="T14:U14"/>
    <mergeCell ref="T13:U13"/>
    <mergeCell ref="T12:U12"/>
    <mergeCell ref="T11:U11"/>
    <mergeCell ref="H39:I39"/>
    <mergeCell ref="H38:I38"/>
    <mergeCell ref="V20:W20"/>
    <mergeCell ref="V19:W19"/>
    <mergeCell ref="V18:W18"/>
    <mergeCell ref="V17:W17"/>
    <mergeCell ref="V2:W2"/>
    <mergeCell ref="V15:W15"/>
    <mergeCell ref="V14:W14"/>
    <mergeCell ref="V13:W13"/>
    <mergeCell ref="V12:W12"/>
    <mergeCell ref="V11:W11"/>
    <mergeCell ref="V10:W10"/>
    <mergeCell ref="V9:W9"/>
    <mergeCell ref="V8:W8"/>
    <mergeCell ref="V7:W7"/>
    <mergeCell ref="V5:W5"/>
    <mergeCell ref="V4:W4"/>
    <mergeCell ref="R17:S17"/>
    <mergeCell ref="T2:U2"/>
    <mergeCell ref="T23:U23"/>
    <mergeCell ref="T22:U22"/>
    <mergeCell ref="T21:U21"/>
    <mergeCell ref="T20:U20"/>
    <mergeCell ref="L36:M36"/>
    <mergeCell ref="L35:M35"/>
    <mergeCell ref="L34:M34"/>
    <mergeCell ref="L33:M33"/>
    <mergeCell ref="J41:K41"/>
    <mergeCell ref="J40:K40"/>
    <mergeCell ref="J39:K39"/>
    <mergeCell ref="J38:K38"/>
    <mergeCell ref="J37:K37"/>
    <mergeCell ref="J36:K36"/>
    <mergeCell ref="J35:K35"/>
    <mergeCell ref="J34:K34"/>
    <mergeCell ref="B1:C1"/>
    <mergeCell ref="R39:S39"/>
    <mergeCell ref="R45:S45"/>
    <mergeCell ref="R44:S44"/>
    <mergeCell ref="R43:S43"/>
    <mergeCell ref="R42:S42"/>
    <mergeCell ref="R41:S41"/>
    <mergeCell ref="R28:S28"/>
    <mergeCell ref="R27:S27"/>
    <mergeCell ref="R26:S26"/>
    <mergeCell ref="R38:S38"/>
    <mergeCell ref="R37:S37"/>
    <mergeCell ref="R36:S36"/>
    <mergeCell ref="R35:S35"/>
    <mergeCell ref="R34:S34"/>
    <mergeCell ref="R33:S33"/>
    <mergeCell ref="R32:S32"/>
    <mergeCell ref="R31:S31"/>
    <mergeCell ref="R30:S30"/>
    <mergeCell ref="L41:M41"/>
    <mergeCell ref="L40:M40"/>
    <mergeCell ref="L39:M39"/>
    <mergeCell ref="L38:M38"/>
    <mergeCell ref="L37:M37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workbookViewId="0">
      <pane xSplit="4" ySplit="1" topLeftCell="L17" activePane="bottomRight" state="frozen"/>
      <selection activeCell="F91" sqref="F1:H1048576"/>
      <selection pane="topRight" activeCell="F91" sqref="F1:H1048576"/>
      <selection pane="bottomLeft" activeCell="F91" sqref="F1:H1048576"/>
      <selection pane="bottomRight" activeCell="F91" sqref="F1:H1048576"/>
    </sheetView>
  </sheetViews>
  <sheetFormatPr defaultRowHeight="15" x14ac:dyDescent="0.25"/>
  <cols>
    <col min="2" max="2" width="14.7109375" bestFit="1" customWidth="1"/>
    <col min="3" max="3" width="12.5703125" customWidth="1"/>
    <col min="4" max="4" width="41" bestFit="1" customWidth="1"/>
    <col min="5" max="42" width="10.42578125" customWidth="1"/>
  </cols>
  <sheetData>
    <row r="1" spans="1:42" ht="15.75" customHeight="1" thickBot="1" x14ac:dyDescent="0.3">
      <c r="A1" s="75"/>
      <c r="B1" s="494">
        <v>7</v>
      </c>
      <c r="C1" s="494"/>
      <c r="D1" s="356" t="s">
        <v>17</v>
      </c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</row>
    <row r="2" spans="1:42" x14ac:dyDescent="0.25">
      <c r="A2" s="75"/>
      <c r="B2" s="75"/>
      <c r="C2" s="75"/>
      <c r="D2" s="139" t="s">
        <v>44</v>
      </c>
      <c r="E2" s="113">
        <v>1</v>
      </c>
      <c r="F2" s="155">
        <v>1</v>
      </c>
      <c r="G2" s="358">
        <v>2</v>
      </c>
      <c r="H2" s="359"/>
      <c r="I2" s="360"/>
      <c r="J2" s="477">
        <v>2</v>
      </c>
      <c r="K2" s="478"/>
      <c r="L2" s="358">
        <v>2</v>
      </c>
      <c r="M2" s="360"/>
      <c r="N2" s="358">
        <v>2</v>
      </c>
      <c r="O2" s="360"/>
      <c r="P2" s="358">
        <v>2</v>
      </c>
      <c r="Q2" s="533"/>
      <c r="R2" s="360"/>
      <c r="S2" s="511">
        <v>2</v>
      </c>
      <c r="T2" s="533"/>
      <c r="U2" s="533"/>
      <c r="V2" s="512"/>
      <c r="W2" s="358">
        <v>2</v>
      </c>
      <c r="X2" s="533"/>
      <c r="Y2" s="533"/>
      <c r="Z2" s="360"/>
      <c r="AA2" s="358">
        <v>2</v>
      </c>
      <c r="AB2" s="360"/>
      <c r="AC2" s="155">
        <v>1</v>
      </c>
      <c r="AD2" s="113">
        <v>1</v>
      </c>
      <c r="AE2" s="113">
        <v>1</v>
      </c>
      <c r="AF2" s="114"/>
      <c r="AG2" s="115"/>
      <c r="AH2" s="115"/>
      <c r="AI2" s="114"/>
      <c r="AJ2" s="114"/>
      <c r="AK2" s="114"/>
      <c r="AL2" s="383"/>
      <c r="AM2" s="383"/>
      <c r="AN2" s="115"/>
      <c r="AO2" s="115"/>
      <c r="AP2" s="115"/>
    </row>
    <row r="3" spans="1:42" x14ac:dyDescent="0.25">
      <c r="A3" s="115"/>
      <c r="B3" s="117"/>
      <c r="C3" s="117"/>
      <c r="D3" s="140" t="s">
        <v>45</v>
      </c>
      <c r="E3" s="173" t="s">
        <v>47</v>
      </c>
      <c r="F3" s="158">
        <v>12401</v>
      </c>
      <c r="G3" s="461">
        <v>12703</v>
      </c>
      <c r="H3" s="485"/>
      <c r="I3" s="462"/>
      <c r="J3" s="479">
        <v>12705</v>
      </c>
      <c r="K3" s="480"/>
      <c r="L3" s="367">
        <v>12707</v>
      </c>
      <c r="M3" s="369"/>
      <c r="N3" s="461">
        <v>12709</v>
      </c>
      <c r="O3" s="462"/>
      <c r="P3" s="461">
        <v>12713</v>
      </c>
      <c r="Q3" s="527"/>
      <c r="R3" s="462"/>
      <c r="S3" s="497">
        <v>12715</v>
      </c>
      <c r="T3" s="527"/>
      <c r="U3" s="527"/>
      <c r="V3" s="498"/>
      <c r="W3" s="461">
        <v>12717</v>
      </c>
      <c r="X3" s="527"/>
      <c r="Y3" s="527"/>
      <c r="Z3" s="462"/>
      <c r="AA3" s="461">
        <v>12719</v>
      </c>
      <c r="AB3" s="462"/>
      <c r="AC3" s="158">
        <v>12721</v>
      </c>
      <c r="AD3" s="118">
        <v>12441</v>
      </c>
      <c r="AE3" s="118">
        <v>12723</v>
      </c>
      <c r="AF3" s="114"/>
      <c r="AG3" s="116"/>
      <c r="AH3" s="116"/>
      <c r="AI3" s="114"/>
      <c r="AJ3" s="114"/>
      <c r="AK3" s="114"/>
      <c r="AL3" s="383"/>
      <c r="AM3" s="383"/>
      <c r="AN3" s="116"/>
      <c r="AO3" s="116"/>
      <c r="AP3" s="116"/>
    </row>
    <row r="4" spans="1:42" x14ac:dyDescent="0.25">
      <c r="A4" s="75"/>
      <c r="B4" s="75"/>
      <c r="C4" s="75"/>
      <c r="D4" s="141" t="s">
        <v>46</v>
      </c>
      <c r="E4" s="119" t="s">
        <v>3</v>
      </c>
      <c r="F4" s="160" t="s">
        <v>3</v>
      </c>
      <c r="G4" s="483" t="s">
        <v>4</v>
      </c>
      <c r="H4" s="486"/>
      <c r="I4" s="484"/>
      <c r="J4" s="479" t="s">
        <v>3</v>
      </c>
      <c r="K4" s="480"/>
      <c r="L4" s="367" t="s">
        <v>3</v>
      </c>
      <c r="M4" s="369"/>
      <c r="N4" s="483" t="s">
        <v>3</v>
      </c>
      <c r="O4" s="484"/>
      <c r="P4" s="461" t="s">
        <v>3</v>
      </c>
      <c r="Q4" s="527"/>
      <c r="R4" s="462"/>
      <c r="S4" s="547" t="s">
        <v>4</v>
      </c>
      <c r="T4" s="548"/>
      <c r="U4" s="548"/>
      <c r="V4" s="549"/>
      <c r="W4" s="461" t="s">
        <v>4</v>
      </c>
      <c r="X4" s="527"/>
      <c r="Y4" s="527"/>
      <c r="Z4" s="462"/>
      <c r="AA4" s="461" t="s">
        <v>3</v>
      </c>
      <c r="AB4" s="462"/>
      <c r="AC4" s="158" t="s">
        <v>4</v>
      </c>
      <c r="AD4" s="119" t="s">
        <v>3</v>
      </c>
      <c r="AE4" s="119" t="s">
        <v>3</v>
      </c>
      <c r="AF4" s="114"/>
      <c r="AG4" s="116"/>
      <c r="AH4" s="116"/>
      <c r="AI4" s="114"/>
      <c r="AJ4" s="114"/>
      <c r="AK4" s="114"/>
      <c r="AL4" s="383"/>
      <c r="AM4" s="383"/>
      <c r="AN4" s="116"/>
      <c r="AO4" s="116"/>
      <c r="AP4" s="116"/>
    </row>
    <row r="5" spans="1:42" x14ac:dyDescent="0.25">
      <c r="A5" s="112"/>
      <c r="B5" s="120"/>
      <c r="C5" s="120"/>
      <c r="D5" s="142" t="s">
        <v>48</v>
      </c>
      <c r="E5" s="121">
        <v>50</v>
      </c>
      <c r="F5" s="161">
        <v>50</v>
      </c>
      <c r="G5" s="463">
        <v>100</v>
      </c>
      <c r="H5" s="487"/>
      <c r="I5" s="464"/>
      <c r="J5" s="442">
        <v>70</v>
      </c>
      <c r="K5" s="443"/>
      <c r="L5" s="506">
        <v>70</v>
      </c>
      <c r="M5" s="507"/>
      <c r="N5" s="495">
        <v>80</v>
      </c>
      <c r="O5" s="496"/>
      <c r="P5" s="463">
        <v>100</v>
      </c>
      <c r="Q5" s="532"/>
      <c r="R5" s="464"/>
      <c r="S5" s="495">
        <v>100</v>
      </c>
      <c r="T5" s="532"/>
      <c r="U5" s="532"/>
      <c r="V5" s="496"/>
      <c r="W5" s="463">
        <v>80</v>
      </c>
      <c r="X5" s="532"/>
      <c r="Y5" s="532"/>
      <c r="Z5" s="464"/>
      <c r="AA5" s="463">
        <v>80</v>
      </c>
      <c r="AB5" s="464"/>
      <c r="AC5" s="161">
        <v>50</v>
      </c>
      <c r="AD5" s="121">
        <v>50</v>
      </c>
      <c r="AE5" s="121">
        <v>50</v>
      </c>
      <c r="AF5" s="114"/>
      <c r="AG5" s="116"/>
      <c r="AH5" s="116"/>
      <c r="AI5" s="114"/>
      <c r="AJ5" s="114"/>
      <c r="AK5" s="114"/>
      <c r="AL5" s="383"/>
      <c r="AM5" s="383"/>
      <c r="AN5" s="116"/>
      <c r="AO5" s="116"/>
      <c r="AP5" s="116"/>
    </row>
    <row r="6" spans="1:42" ht="15.75" thickBot="1" x14ac:dyDescent="0.3">
      <c r="A6" s="75"/>
      <c r="B6" s="75"/>
      <c r="C6" s="75"/>
      <c r="D6" s="148" t="s">
        <v>40</v>
      </c>
      <c r="E6" s="149" t="s">
        <v>4</v>
      </c>
      <c r="F6" s="159" t="s">
        <v>0</v>
      </c>
      <c r="G6" s="150" t="s">
        <v>12</v>
      </c>
      <c r="H6" s="522" t="s">
        <v>13</v>
      </c>
      <c r="I6" s="523"/>
      <c r="J6" s="150" t="s">
        <v>9</v>
      </c>
      <c r="K6" s="151" t="s">
        <v>10</v>
      </c>
      <c r="L6" s="150" t="s">
        <v>0</v>
      </c>
      <c r="M6" s="151" t="s">
        <v>24</v>
      </c>
      <c r="N6" s="150" t="s">
        <v>12</v>
      </c>
      <c r="O6" s="151" t="s">
        <v>13</v>
      </c>
      <c r="P6" s="150" t="s">
        <v>9</v>
      </c>
      <c r="Q6" s="522" t="s">
        <v>10</v>
      </c>
      <c r="R6" s="523"/>
      <c r="S6" s="520" t="s">
        <v>4</v>
      </c>
      <c r="T6" s="543"/>
      <c r="U6" s="521" t="s">
        <v>12</v>
      </c>
      <c r="V6" s="523"/>
      <c r="W6" s="520" t="s">
        <v>0</v>
      </c>
      <c r="X6" s="521"/>
      <c r="Y6" s="522" t="s">
        <v>15</v>
      </c>
      <c r="Z6" s="523"/>
      <c r="AA6" s="150" t="s">
        <v>24</v>
      </c>
      <c r="AB6" s="156" t="s">
        <v>3</v>
      </c>
      <c r="AC6" s="159" t="s">
        <v>9</v>
      </c>
      <c r="AD6" s="149" t="s">
        <v>10</v>
      </c>
      <c r="AE6" s="149" t="s">
        <v>0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ht="16.5" x14ac:dyDescent="0.25">
      <c r="A7" s="75"/>
      <c r="B7" s="81" t="s">
        <v>31</v>
      </c>
      <c r="C7" s="81" t="s">
        <v>32</v>
      </c>
      <c r="D7" s="146" t="s">
        <v>2</v>
      </c>
      <c r="E7" s="100" t="s">
        <v>47</v>
      </c>
      <c r="F7" s="108">
        <v>36892.274305555555</v>
      </c>
      <c r="G7" s="373">
        <v>0.37847222222222227</v>
      </c>
      <c r="H7" s="314"/>
      <c r="I7" s="374"/>
      <c r="J7" s="475">
        <v>0.46388888888888885</v>
      </c>
      <c r="K7" s="476"/>
      <c r="L7" s="475">
        <v>0.54722222222222217</v>
      </c>
      <c r="M7" s="476"/>
      <c r="N7" s="373">
        <v>0.63055555555555554</v>
      </c>
      <c r="O7" s="374"/>
      <c r="P7" s="373">
        <v>0.71388888888888891</v>
      </c>
      <c r="Q7" s="492"/>
      <c r="R7" s="374"/>
      <c r="S7" s="544">
        <v>0.76180555555555562</v>
      </c>
      <c r="T7" s="545"/>
      <c r="U7" s="545"/>
      <c r="V7" s="546"/>
      <c r="W7" s="373">
        <v>0.8027777777777777</v>
      </c>
      <c r="X7" s="492"/>
      <c r="Y7" s="492"/>
      <c r="Z7" s="374"/>
      <c r="AA7" s="373">
        <v>0.83750000000000002</v>
      </c>
      <c r="AB7" s="374"/>
      <c r="AC7" s="108">
        <v>0.88541666666666663</v>
      </c>
      <c r="AD7" s="104">
        <v>0.92222222222222217</v>
      </c>
      <c r="AE7" s="102">
        <v>5.5555555555555558E-3</v>
      </c>
      <c r="AF7" s="70"/>
      <c r="AG7" s="43"/>
      <c r="AH7" s="48"/>
      <c r="AI7" s="43"/>
      <c r="AJ7" s="48"/>
      <c r="AK7" s="70"/>
      <c r="AL7" s="43"/>
      <c r="AM7" s="48"/>
      <c r="AN7" s="43"/>
      <c r="AO7" s="48"/>
      <c r="AP7" s="43"/>
    </row>
    <row r="8" spans="1:42" ht="16.5" x14ac:dyDescent="0.25">
      <c r="A8" s="75"/>
      <c r="B8" s="122">
        <v>0</v>
      </c>
      <c r="C8" s="122">
        <v>0</v>
      </c>
      <c r="D8" s="143" t="s">
        <v>53</v>
      </c>
      <c r="E8" s="100">
        <v>0.22708333333333333</v>
      </c>
      <c r="F8" s="109">
        <v>0.28125</v>
      </c>
      <c r="G8" s="456">
        <v>0.38541666666666669</v>
      </c>
      <c r="H8" s="318"/>
      <c r="I8" s="348"/>
      <c r="J8" s="459">
        <v>0.47083333333333338</v>
      </c>
      <c r="K8" s="460"/>
      <c r="L8" s="459">
        <v>0.5541666666666667</v>
      </c>
      <c r="M8" s="460"/>
      <c r="N8" s="456">
        <v>0.63750000000000007</v>
      </c>
      <c r="O8" s="348"/>
      <c r="P8" s="456">
        <v>0.72083333333333333</v>
      </c>
      <c r="Q8" s="489"/>
      <c r="R8" s="348"/>
      <c r="S8" s="540">
        <v>0.76874999999999993</v>
      </c>
      <c r="T8" s="541"/>
      <c r="U8" s="541"/>
      <c r="V8" s="542"/>
      <c r="W8" s="456">
        <v>0.80972222222222223</v>
      </c>
      <c r="X8" s="489"/>
      <c r="Y8" s="489"/>
      <c r="Z8" s="348"/>
      <c r="AA8" s="456">
        <v>0.84444444444444444</v>
      </c>
      <c r="AB8" s="348"/>
      <c r="AC8" s="109">
        <v>0.89236111111111116</v>
      </c>
      <c r="AD8" s="105">
        <v>0.9291666666666667</v>
      </c>
      <c r="AE8" s="100">
        <v>1.2499999999999999E-2</v>
      </c>
      <c r="AF8" s="71"/>
      <c r="AG8" s="44"/>
      <c r="AH8" s="50"/>
      <c r="AI8" s="51"/>
      <c r="AJ8" s="52"/>
      <c r="AK8" s="79"/>
      <c r="AL8" s="44"/>
      <c r="AM8" s="50"/>
      <c r="AN8" s="44"/>
      <c r="AO8" s="50"/>
      <c r="AP8" s="51"/>
    </row>
    <row r="9" spans="1:42" ht="16.5" x14ac:dyDescent="0.25">
      <c r="A9" s="75"/>
      <c r="B9" s="123">
        <v>7.6388888888888886E-3</v>
      </c>
      <c r="C9" s="123">
        <f>B9-B8</f>
        <v>7.6388888888888886E-3</v>
      </c>
      <c r="D9" s="144" t="s">
        <v>54</v>
      </c>
      <c r="E9" s="101">
        <f>E8+C9</f>
        <v>0.23472222222222222</v>
      </c>
      <c r="F9" s="110">
        <f>F8+C9</f>
        <v>0.28888888888888886</v>
      </c>
      <c r="G9" s="378">
        <f>G8+C9</f>
        <v>0.39305555555555555</v>
      </c>
      <c r="H9" s="322"/>
      <c r="I9" s="351"/>
      <c r="J9" s="387">
        <f>J8+C9</f>
        <v>0.47847222222222224</v>
      </c>
      <c r="K9" s="388"/>
      <c r="L9" s="387">
        <f>L8+C9</f>
        <v>0.56180555555555556</v>
      </c>
      <c r="M9" s="388"/>
      <c r="N9" s="378">
        <f>N8+C9</f>
        <v>0.64513888888888893</v>
      </c>
      <c r="O9" s="351"/>
      <c r="P9" s="378">
        <f>P8+C9</f>
        <v>0.72847222222222219</v>
      </c>
      <c r="Q9" s="380"/>
      <c r="R9" s="351"/>
      <c r="S9" s="534">
        <f t="shared" ref="S9:S23" si="0">S8+C9</f>
        <v>0.7763888888888888</v>
      </c>
      <c r="T9" s="535"/>
      <c r="U9" s="535"/>
      <c r="V9" s="536"/>
      <c r="W9" s="378">
        <f>W8+C9</f>
        <v>0.81736111111111109</v>
      </c>
      <c r="X9" s="380"/>
      <c r="Y9" s="380"/>
      <c r="Z9" s="351"/>
      <c r="AA9" s="378">
        <f>AA8+C9</f>
        <v>0.8520833333333333</v>
      </c>
      <c r="AB9" s="351"/>
      <c r="AC9" s="110">
        <f>AC8+C9</f>
        <v>0.9</v>
      </c>
      <c r="AD9" s="106">
        <f>AD8+C9</f>
        <v>0.93680555555555556</v>
      </c>
      <c r="AE9" s="101">
        <f>AE8+C9</f>
        <v>2.0138888888888887E-2</v>
      </c>
      <c r="AF9" s="72"/>
      <c r="AG9" s="45"/>
      <c r="AH9" s="53"/>
      <c r="AI9" s="54"/>
      <c r="AJ9" s="55"/>
      <c r="AK9" s="80"/>
      <c r="AL9" s="45"/>
      <c r="AM9" s="53"/>
      <c r="AN9" s="45"/>
      <c r="AO9" s="53"/>
      <c r="AP9" s="54"/>
    </row>
    <row r="10" spans="1:42" ht="16.5" x14ac:dyDescent="0.25">
      <c r="A10" s="75"/>
      <c r="B10" s="123">
        <v>9.0277777777777787E-3</v>
      </c>
      <c r="C10" s="123">
        <f>B10-B9</f>
        <v>1.38888888888889E-3</v>
      </c>
      <c r="D10" s="144" t="s">
        <v>52</v>
      </c>
      <c r="E10" s="101">
        <f t="shared" ref="E10:E23" si="1">E9+C10</f>
        <v>0.2361111111111111</v>
      </c>
      <c r="F10" s="110">
        <f t="shared" ref="F10:F23" si="2">F9+C10</f>
        <v>0.29027777777777775</v>
      </c>
      <c r="G10" s="378">
        <f t="shared" ref="G10:G23" si="3">G9+C10</f>
        <v>0.39444444444444443</v>
      </c>
      <c r="H10" s="322"/>
      <c r="I10" s="351"/>
      <c r="J10" s="387">
        <f t="shared" ref="J10:J23" si="4">J9+C10</f>
        <v>0.47986111111111113</v>
      </c>
      <c r="K10" s="388"/>
      <c r="L10" s="387">
        <f t="shared" ref="L10:L23" si="5">L9+C10</f>
        <v>0.56319444444444444</v>
      </c>
      <c r="M10" s="388"/>
      <c r="N10" s="378">
        <f t="shared" ref="N10:N23" si="6">N9+C10</f>
        <v>0.64652777777777781</v>
      </c>
      <c r="O10" s="351"/>
      <c r="P10" s="378">
        <f t="shared" ref="P10:P23" si="7">P9+C10</f>
        <v>0.72986111111111107</v>
      </c>
      <c r="Q10" s="380"/>
      <c r="R10" s="351"/>
      <c r="S10" s="534">
        <f t="shared" si="0"/>
        <v>0.77777777777777768</v>
      </c>
      <c r="T10" s="535"/>
      <c r="U10" s="535"/>
      <c r="V10" s="536"/>
      <c r="W10" s="378">
        <f t="shared" ref="W10:W23" si="8">W9+C10</f>
        <v>0.81874999999999998</v>
      </c>
      <c r="X10" s="380"/>
      <c r="Y10" s="380"/>
      <c r="Z10" s="351"/>
      <c r="AA10" s="378">
        <f t="shared" ref="AA10:AA23" si="9">AA9+C10</f>
        <v>0.85347222222222219</v>
      </c>
      <c r="AB10" s="351"/>
      <c r="AC10" s="110">
        <f t="shared" ref="AC10:AC23" si="10">AC9+C10</f>
        <v>0.90138888888888891</v>
      </c>
      <c r="AD10" s="106">
        <f t="shared" ref="AD10:AD23" si="11">AD9+C10</f>
        <v>0.93819444444444444</v>
      </c>
      <c r="AE10" s="101">
        <f t="shared" ref="AE10:AE23" si="12">AE9+C10</f>
        <v>2.1527777777777778E-2</v>
      </c>
      <c r="AF10" s="72"/>
      <c r="AG10" s="45"/>
      <c r="AH10" s="53"/>
      <c r="AI10" s="54"/>
      <c r="AJ10" s="55"/>
      <c r="AK10" s="80"/>
      <c r="AL10" s="45"/>
      <c r="AM10" s="53"/>
      <c r="AN10" s="45"/>
      <c r="AO10" s="53"/>
      <c r="AP10" s="54"/>
    </row>
    <row r="11" spans="1:42" ht="16.5" x14ac:dyDescent="0.25">
      <c r="A11" s="75"/>
      <c r="B11" s="123">
        <v>1.3888888888888888E-2</v>
      </c>
      <c r="C11" s="123">
        <f t="shared" ref="C11:C23" si="13">B11-B10</f>
        <v>4.8611111111111095E-3</v>
      </c>
      <c r="D11" s="144" t="s">
        <v>61</v>
      </c>
      <c r="E11" s="101">
        <f t="shared" si="1"/>
        <v>0.24097222222222223</v>
      </c>
      <c r="F11" s="110">
        <f t="shared" si="2"/>
        <v>0.29513888888888884</v>
      </c>
      <c r="G11" s="378">
        <f t="shared" si="3"/>
        <v>0.39930555555555552</v>
      </c>
      <c r="H11" s="322"/>
      <c r="I11" s="351"/>
      <c r="J11" s="387">
        <f t="shared" si="4"/>
        <v>0.48472222222222222</v>
      </c>
      <c r="K11" s="388"/>
      <c r="L11" s="387">
        <f t="shared" si="5"/>
        <v>0.56805555555555554</v>
      </c>
      <c r="M11" s="388"/>
      <c r="N11" s="378">
        <f t="shared" si="6"/>
        <v>0.65138888888888891</v>
      </c>
      <c r="O11" s="351"/>
      <c r="P11" s="378">
        <f t="shared" si="7"/>
        <v>0.73472222222222217</v>
      </c>
      <c r="Q11" s="380"/>
      <c r="R11" s="351"/>
      <c r="S11" s="534">
        <f t="shared" si="0"/>
        <v>0.78263888888888877</v>
      </c>
      <c r="T11" s="535"/>
      <c r="U11" s="535"/>
      <c r="V11" s="536"/>
      <c r="W11" s="378">
        <f t="shared" si="8"/>
        <v>0.82361111111111107</v>
      </c>
      <c r="X11" s="380"/>
      <c r="Y11" s="380"/>
      <c r="Z11" s="351"/>
      <c r="AA11" s="378">
        <f t="shared" si="9"/>
        <v>0.85833333333333328</v>
      </c>
      <c r="AB11" s="351"/>
      <c r="AC11" s="110">
        <f t="shared" si="10"/>
        <v>0.90625</v>
      </c>
      <c r="AD11" s="106">
        <f t="shared" si="11"/>
        <v>0.94305555555555554</v>
      </c>
      <c r="AE11" s="101">
        <f t="shared" si="12"/>
        <v>2.6388888888888885E-2</v>
      </c>
      <c r="AF11" s="72"/>
      <c r="AG11" s="45"/>
      <c r="AH11" s="53"/>
      <c r="AI11" s="54"/>
      <c r="AJ11" s="55"/>
      <c r="AK11" s="80"/>
      <c r="AL11" s="45"/>
      <c r="AM11" s="53"/>
      <c r="AN11" s="45"/>
      <c r="AO11" s="53"/>
      <c r="AP11" s="54"/>
    </row>
    <row r="12" spans="1:42" ht="16.5" x14ac:dyDescent="0.25">
      <c r="A12" s="75"/>
      <c r="B12" s="123">
        <v>1.9444444444444445E-2</v>
      </c>
      <c r="C12" s="123">
        <f t="shared" si="13"/>
        <v>5.5555555555555566E-3</v>
      </c>
      <c r="D12" s="144" t="s">
        <v>55</v>
      </c>
      <c r="E12" s="101">
        <f t="shared" si="1"/>
        <v>0.24652777777777779</v>
      </c>
      <c r="F12" s="110">
        <f t="shared" si="2"/>
        <v>0.30069444444444438</v>
      </c>
      <c r="G12" s="378">
        <f t="shared" si="3"/>
        <v>0.40486111111111106</v>
      </c>
      <c r="H12" s="322"/>
      <c r="I12" s="351"/>
      <c r="J12" s="387">
        <f t="shared" si="4"/>
        <v>0.49027777777777776</v>
      </c>
      <c r="K12" s="388"/>
      <c r="L12" s="387">
        <f t="shared" si="5"/>
        <v>0.57361111111111107</v>
      </c>
      <c r="M12" s="388"/>
      <c r="N12" s="378">
        <f t="shared" si="6"/>
        <v>0.65694444444444444</v>
      </c>
      <c r="O12" s="351"/>
      <c r="P12" s="378">
        <f t="shared" si="7"/>
        <v>0.7402777777777777</v>
      </c>
      <c r="Q12" s="380"/>
      <c r="R12" s="351"/>
      <c r="S12" s="534">
        <f t="shared" si="0"/>
        <v>0.78819444444444431</v>
      </c>
      <c r="T12" s="535"/>
      <c r="U12" s="535"/>
      <c r="V12" s="536"/>
      <c r="W12" s="378">
        <f t="shared" si="8"/>
        <v>0.82916666666666661</v>
      </c>
      <c r="X12" s="380"/>
      <c r="Y12" s="380"/>
      <c r="Z12" s="351"/>
      <c r="AA12" s="378">
        <f t="shared" si="9"/>
        <v>0.86388888888888882</v>
      </c>
      <c r="AB12" s="351"/>
      <c r="AC12" s="110">
        <f t="shared" si="10"/>
        <v>0.91180555555555554</v>
      </c>
      <c r="AD12" s="106">
        <f t="shared" si="11"/>
        <v>0.94861111111111107</v>
      </c>
      <c r="AE12" s="101">
        <f t="shared" si="12"/>
        <v>3.1944444444444442E-2</v>
      </c>
      <c r="AF12" s="72"/>
      <c r="AG12" s="45"/>
      <c r="AH12" s="53"/>
      <c r="AI12" s="54"/>
      <c r="AJ12" s="55"/>
      <c r="AK12" s="80"/>
      <c r="AL12" s="45"/>
      <c r="AM12" s="53"/>
      <c r="AN12" s="45"/>
      <c r="AO12" s="53"/>
      <c r="AP12" s="54"/>
    </row>
    <row r="13" spans="1:42" ht="16.5" x14ac:dyDescent="0.25">
      <c r="A13" s="75"/>
      <c r="B13" s="123">
        <v>2.1527777777777781E-2</v>
      </c>
      <c r="C13" s="123">
        <f t="shared" si="13"/>
        <v>2.0833333333333363E-3</v>
      </c>
      <c r="D13" s="144" t="s">
        <v>33</v>
      </c>
      <c r="E13" s="101">
        <f t="shared" si="1"/>
        <v>0.24861111111111112</v>
      </c>
      <c r="F13" s="110">
        <f t="shared" si="2"/>
        <v>0.3027777777777777</v>
      </c>
      <c r="G13" s="378">
        <f t="shared" si="3"/>
        <v>0.40694444444444439</v>
      </c>
      <c r="H13" s="322"/>
      <c r="I13" s="351"/>
      <c r="J13" s="387">
        <f t="shared" si="4"/>
        <v>0.49236111111111108</v>
      </c>
      <c r="K13" s="388"/>
      <c r="L13" s="387">
        <f t="shared" si="5"/>
        <v>0.5756944444444444</v>
      </c>
      <c r="M13" s="388"/>
      <c r="N13" s="378">
        <f t="shared" si="6"/>
        <v>0.65902777777777777</v>
      </c>
      <c r="O13" s="351"/>
      <c r="P13" s="378">
        <f t="shared" si="7"/>
        <v>0.74236111111111103</v>
      </c>
      <c r="Q13" s="380"/>
      <c r="R13" s="351"/>
      <c r="S13" s="534">
        <f t="shared" si="0"/>
        <v>0.79027777777777763</v>
      </c>
      <c r="T13" s="535"/>
      <c r="U13" s="535"/>
      <c r="V13" s="536"/>
      <c r="W13" s="378">
        <f t="shared" si="8"/>
        <v>0.83124999999999993</v>
      </c>
      <c r="X13" s="380"/>
      <c r="Y13" s="380"/>
      <c r="Z13" s="351"/>
      <c r="AA13" s="378">
        <f t="shared" si="9"/>
        <v>0.86597222222222214</v>
      </c>
      <c r="AB13" s="351"/>
      <c r="AC13" s="110">
        <f t="shared" si="10"/>
        <v>0.91388888888888886</v>
      </c>
      <c r="AD13" s="106">
        <f t="shared" si="11"/>
        <v>0.9506944444444444</v>
      </c>
      <c r="AE13" s="101">
        <f t="shared" si="12"/>
        <v>3.4027777777777782E-2</v>
      </c>
      <c r="AF13" s="72"/>
      <c r="AG13" s="45"/>
      <c r="AH13" s="53"/>
      <c r="AI13" s="54"/>
      <c r="AJ13" s="55"/>
      <c r="AK13" s="80"/>
      <c r="AL13" s="45"/>
      <c r="AM13" s="53"/>
      <c r="AN13" s="45"/>
      <c r="AO13" s="53"/>
      <c r="AP13" s="54"/>
    </row>
    <row r="14" spans="1:42" ht="16.5" x14ac:dyDescent="0.25">
      <c r="A14" s="75"/>
      <c r="B14" s="123">
        <v>2.361111111111111E-2</v>
      </c>
      <c r="C14" s="123">
        <f t="shared" si="13"/>
        <v>2.0833333333333294E-3</v>
      </c>
      <c r="D14" s="144" t="s">
        <v>34</v>
      </c>
      <c r="E14" s="101">
        <f t="shared" si="1"/>
        <v>0.25069444444444444</v>
      </c>
      <c r="F14" s="110">
        <f t="shared" si="2"/>
        <v>0.30486111111111103</v>
      </c>
      <c r="G14" s="378">
        <f t="shared" si="3"/>
        <v>0.40902777777777771</v>
      </c>
      <c r="H14" s="322"/>
      <c r="I14" s="351"/>
      <c r="J14" s="387">
        <f t="shared" si="4"/>
        <v>0.49444444444444441</v>
      </c>
      <c r="K14" s="388"/>
      <c r="L14" s="387">
        <f t="shared" si="5"/>
        <v>0.57777777777777772</v>
      </c>
      <c r="M14" s="388"/>
      <c r="N14" s="378">
        <f t="shared" si="6"/>
        <v>0.66111111111111109</v>
      </c>
      <c r="O14" s="351"/>
      <c r="P14" s="378">
        <f t="shared" si="7"/>
        <v>0.74444444444444435</v>
      </c>
      <c r="Q14" s="380"/>
      <c r="R14" s="351"/>
      <c r="S14" s="534">
        <f t="shared" si="0"/>
        <v>0.79236111111111096</v>
      </c>
      <c r="T14" s="535"/>
      <c r="U14" s="535"/>
      <c r="V14" s="536"/>
      <c r="W14" s="378">
        <f t="shared" si="8"/>
        <v>0.83333333333333326</v>
      </c>
      <c r="X14" s="380"/>
      <c r="Y14" s="380"/>
      <c r="Z14" s="351"/>
      <c r="AA14" s="378">
        <f t="shared" si="9"/>
        <v>0.86805555555555547</v>
      </c>
      <c r="AB14" s="351"/>
      <c r="AC14" s="110">
        <f t="shared" si="10"/>
        <v>0.91597222222222219</v>
      </c>
      <c r="AD14" s="106">
        <f t="shared" si="11"/>
        <v>0.95277777777777772</v>
      </c>
      <c r="AE14" s="101">
        <f t="shared" si="12"/>
        <v>3.6111111111111108E-2</v>
      </c>
      <c r="AF14" s="72"/>
      <c r="AG14" s="45"/>
      <c r="AH14" s="53"/>
      <c r="AI14" s="54"/>
      <c r="AJ14" s="55"/>
      <c r="AK14" s="80"/>
      <c r="AL14" s="45"/>
      <c r="AM14" s="53"/>
      <c r="AN14" s="45"/>
      <c r="AO14" s="53"/>
      <c r="AP14" s="54"/>
    </row>
    <row r="15" spans="1:42" ht="16.5" x14ac:dyDescent="0.25">
      <c r="A15" s="75"/>
      <c r="B15" s="123">
        <v>2.4999999999999998E-2</v>
      </c>
      <c r="C15" s="123">
        <f t="shared" si="13"/>
        <v>1.3888888888888874E-3</v>
      </c>
      <c r="D15" s="144" t="s">
        <v>35</v>
      </c>
      <c r="E15" s="101">
        <f t="shared" si="1"/>
        <v>0.25208333333333333</v>
      </c>
      <c r="F15" s="110">
        <f t="shared" si="2"/>
        <v>0.30624999999999991</v>
      </c>
      <c r="G15" s="378">
        <f t="shared" si="3"/>
        <v>0.4104166666666666</v>
      </c>
      <c r="H15" s="322"/>
      <c r="I15" s="351"/>
      <c r="J15" s="387">
        <f t="shared" si="4"/>
        <v>0.49583333333333329</v>
      </c>
      <c r="K15" s="388"/>
      <c r="L15" s="387">
        <f t="shared" si="5"/>
        <v>0.57916666666666661</v>
      </c>
      <c r="M15" s="388"/>
      <c r="N15" s="378">
        <f t="shared" si="6"/>
        <v>0.66249999999999998</v>
      </c>
      <c r="O15" s="351"/>
      <c r="P15" s="378">
        <f t="shared" si="7"/>
        <v>0.74583333333333324</v>
      </c>
      <c r="Q15" s="380"/>
      <c r="R15" s="351"/>
      <c r="S15" s="534">
        <f t="shared" si="0"/>
        <v>0.79374999999999984</v>
      </c>
      <c r="T15" s="535"/>
      <c r="U15" s="535"/>
      <c r="V15" s="536"/>
      <c r="W15" s="378">
        <f t="shared" si="8"/>
        <v>0.83472222222222214</v>
      </c>
      <c r="X15" s="380"/>
      <c r="Y15" s="380"/>
      <c r="Z15" s="351"/>
      <c r="AA15" s="378">
        <f t="shared" si="9"/>
        <v>0.86944444444444435</v>
      </c>
      <c r="AB15" s="351"/>
      <c r="AC15" s="110">
        <f t="shared" si="10"/>
        <v>0.91736111111111107</v>
      </c>
      <c r="AD15" s="106">
        <f t="shared" si="11"/>
        <v>0.95416666666666661</v>
      </c>
      <c r="AE15" s="101">
        <f t="shared" si="12"/>
        <v>3.7499999999999992E-2</v>
      </c>
      <c r="AF15" s="72"/>
      <c r="AG15" s="45"/>
      <c r="AH15" s="53"/>
      <c r="AI15" s="54"/>
      <c r="AJ15" s="55"/>
      <c r="AK15" s="80"/>
      <c r="AL15" s="45"/>
      <c r="AM15" s="53"/>
      <c r="AN15" s="45"/>
      <c r="AO15" s="53"/>
      <c r="AP15" s="54"/>
    </row>
    <row r="16" spans="1:42" ht="16.5" x14ac:dyDescent="0.25">
      <c r="A16" s="75"/>
      <c r="B16" s="123">
        <v>4.0972222222222222E-2</v>
      </c>
      <c r="C16" s="123">
        <f t="shared" si="13"/>
        <v>1.5972222222222224E-2</v>
      </c>
      <c r="D16" s="144" t="s">
        <v>56</v>
      </c>
      <c r="E16" s="101">
        <f t="shared" si="1"/>
        <v>0.26805555555555555</v>
      </c>
      <c r="F16" s="110">
        <f t="shared" si="2"/>
        <v>0.32222222222222213</v>
      </c>
      <c r="G16" s="378">
        <f t="shared" si="3"/>
        <v>0.42638888888888882</v>
      </c>
      <c r="H16" s="322"/>
      <c r="I16" s="351"/>
      <c r="J16" s="387">
        <f t="shared" si="4"/>
        <v>0.51180555555555551</v>
      </c>
      <c r="K16" s="388"/>
      <c r="L16" s="387">
        <f t="shared" si="5"/>
        <v>0.59513888888888888</v>
      </c>
      <c r="M16" s="388"/>
      <c r="N16" s="378">
        <f t="shared" si="6"/>
        <v>0.67847222222222225</v>
      </c>
      <c r="O16" s="351"/>
      <c r="P16" s="378">
        <f t="shared" si="7"/>
        <v>0.76180555555555551</v>
      </c>
      <c r="Q16" s="380"/>
      <c r="R16" s="351"/>
      <c r="S16" s="534">
        <f t="shared" si="0"/>
        <v>0.80972222222222212</v>
      </c>
      <c r="T16" s="535"/>
      <c r="U16" s="535"/>
      <c r="V16" s="536"/>
      <c r="W16" s="378">
        <f t="shared" si="8"/>
        <v>0.85069444444444442</v>
      </c>
      <c r="X16" s="380"/>
      <c r="Y16" s="380"/>
      <c r="Z16" s="351"/>
      <c r="AA16" s="378">
        <f t="shared" si="9"/>
        <v>0.88541666666666663</v>
      </c>
      <c r="AB16" s="351"/>
      <c r="AC16" s="110">
        <f t="shared" si="10"/>
        <v>0.93333333333333335</v>
      </c>
      <c r="AD16" s="106">
        <f t="shared" si="11"/>
        <v>0.97013888888888888</v>
      </c>
      <c r="AE16" s="101">
        <f t="shared" si="12"/>
        <v>5.3472222222222213E-2</v>
      </c>
      <c r="AF16" s="72"/>
      <c r="AG16" s="45"/>
      <c r="AH16" s="53"/>
      <c r="AI16" s="54"/>
      <c r="AJ16" s="55"/>
      <c r="AK16" s="80"/>
      <c r="AL16" s="45"/>
      <c r="AM16" s="53"/>
      <c r="AN16" s="45"/>
      <c r="AO16" s="53"/>
      <c r="AP16" s="54"/>
    </row>
    <row r="17" spans="1:42" ht="16.5" x14ac:dyDescent="0.25">
      <c r="A17" s="75"/>
      <c r="B17" s="123">
        <v>4.5138888888888888E-2</v>
      </c>
      <c r="C17" s="123">
        <f t="shared" si="13"/>
        <v>4.1666666666666657E-3</v>
      </c>
      <c r="D17" s="144" t="s">
        <v>36</v>
      </c>
      <c r="E17" s="101">
        <f t="shared" si="1"/>
        <v>0.2722222222222222</v>
      </c>
      <c r="F17" s="110">
        <f t="shared" si="2"/>
        <v>0.32638888888888878</v>
      </c>
      <c r="G17" s="378">
        <f t="shared" si="3"/>
        <v>0.43055555555555547</v>
      </c>
      <c r="H17" s="322"/>
      <c r="I17" s="351"/>
      <c r="J17" s="387">
        <f t="shared" si="4"/>
        <v>0.51597222222222217</v>
      </c>
      <c r="K17" s="388"/>
      <c r="L17" s="387">
        <f t="shared" si="5"/>
        <v>0.59930555555555554</v>
      </c>
      <c r="M17" s="388"/>
      <c r="N17" s="378">
        <f t="shared" si="6"/>
        <v>0.68263888888888891</v>
      </c>
      <c r="O17" s="351"/>
      <c r="P17" s="378">
        <f t="shared" si="7"/>
        <v>0.76597222222222217</v>
      </c>
      <c r="Q17" s="380"/>
      <c r="R17" s="351"/>
      <c r="S17" s="534">
        <f t="shared" si="0"/>
        <v>0.81388888888888877</v>
      </c>
      <c r="T17" s="535"/>
      <c r="U17" s="535"/>
      <c r="V17" s="536"/>
      <c r="W17" s="378">
        <f t="shared" si="8"/>
        <v>0.85486111111111107</v>
      </c>
      <c r="X17" s="380"/>
      <c r="Y17" s="380"/>
      <c r="Z17" s="351"/>
      <c r="AA17" s="378">
        <f t="shared" si="9"/>
        <v>0.88958333333333328</v>
      </c>
      <c r="AB17" s="351"/>
      <c r="AC17" s="110">
        <f t="shared" si="10"/>
        <v>0.9375</v>
      </c>
      <c r="AD17" s="106">
        <f t="shared" si="11"/>
        <v>0.97430555555555554</v>
      </c>
      <c r="AE17" s="101">
        <f t="shared" si="12"/>
        <v>5.7638888888888878E-2</v>
      </c>
      <c r="AF17" s="72"/>
      <c r="AG17" s="45"/>
      <c r="AH17" s="53"/>
      <c r="AI17" s="54"/>
      <c r="AJ17" s="55"/>
      <c r="AK17" s="80"/>
      <c r="AL17" s="45"/>
      <c r="AM17" s="53"/>
      <c r="AN17" s="45"/>
      <c r="AO17" s="53"/>
      <c r="AP17" s="54"/>
    </row>
    <row r="18" spans="1:42" ht="16.5" x14ac:dyDescent="0.25">
      <c r="A18" s="75"/>
      <c r="B18" s="123">
        <v>4.6527777777777779E-2</v>
      </c>
      <c r="C18" s="123">
        <f t="shared" si="13"/>
        <v>1.3888888888888909E-3</v>
      </c>
      <c r="D18" s="144" t="s">
        <v>57</v>
      </c>
      <c r="E18" s="101">
        <f t="shared" si="1"/>
        <v>0.27361111111111108</v>
      </c>
      <c r="F18" s="110">
        <f t="shared" si="2"/>
        <v>0.32777777777777767</v>
      </c>
      <c r="G18" s="378">
        <f t="shared" si="3"/>
        <v>0.43194444444444435</v>
      </c>
      <c r="H18" s="322"/>
      <c r="I18" s="351"/>
      <c r="J18" s="387">
        <f t="shared" si="4"/>
        <v>0.51736111111111105</v>
      </c>
      <c r="K18" s="388"/>
      <c r="L18" s="387">
        <f t="shared" si="5"/>
        <v>0.60069444444444442</v>
      </c>
      <c r="M18" s="388"/>
      <c r="N18" s="378">
        <f t="shared" si="6"/>
        <v>0.68402777777777779</v>
      </c>
      <c r="O18" s="351"/>
      <c r="P18" s="378">
        <f t="shared" si="7"/>
        <v>0.76736111111111105</v>
      </c>
      <c r="Q18" s="380"/>
      <c r="R18" s="351"/>
      <c r="S18" s="534">
        <f t="shared" si="0"/>
        <v>0.81527777777777766</v>
      </c>
      <c r="T18" s="535"/>
      <c r="U18" s="535"/>
      <c r="V18" s="536"/>
      <c r="W18" s="378">
        <f t="shared" si="8"/>
        <v>0.85624999999999996</v>
      </c>
      <c r="X18" s="380"/>
      <c r="Y18" s="380"/>
      <c r="Z18" s="351"/>
      <c r="AA18" s="378">
        <f t="shared" si="9"/>
        <v>0.89097222222222217</v>
      </c>
      <c r="AB18" s="351"/>
      <c r="AC18" s="110">
        <f t="shared" si="10"/>
        <v>0.93888888888888888</v>
      </c>
      <c r="AD18" s="106">
        <f t="shared" si="11"/>
        <v>0.97569444444444442</v>
      </c>
      <c r="AE18" s="101">
        <f t="shared" si="12"/>
        <v>5.9027777777777769E-2</v>
      </c>
      <c r="AF18" s="72"/>
      <c r="AG18" s="45"/>
      <c r="AH18" s="53"/>
      <c r="AI18" s="54"/>
      <c r="AJ18" s="55"/>
      <c r="AK18" s="80"/>
      <c r="AL18" s="45"/>
      <c r="AM18" s="53"/>
      <c r="AN18" s="45"/>
      <c r="AO18" s="53"/>
      <c r="AP18" s="54"/>
    </row>
    <row r="19" spans="1:42" ht="16.5" x14ac:dyDescent="0.25">
      <c r="A19" s="75"/>
      <c r="B19" s="123">
        <v>5.2083333333333336E-2</v>
      </c>
      <c r="C19" s="123">
        <f t="shared" si="13"/>
        <v>5.5555555555555566E-3</v>
      </c>
      <c r="D19" s="144" t="s">
        <v>37</v>
      </c>
      <c r="E19" s="101">
        <f t="shared" si="1"/>
        <v>0.27916666666666662</v>
      </c>
      <c r="F19" s="110">
        <f t="shared" si="2"/>
        <v>0.3333333333333332</v>
      </c>
      <c r="G19" s="378">
        <f t="shared" si="3"/>
        <v>0.43749999999999989</v>
      </c>
      <c r="H19" s="322"/>
      <c r="I19" s="351"/>
      <c r="J19" s="387">
        <f t="shared" si="4"/>
        <v>0.52291666666666659</v>
      </c>
      <c r="K19" s="388"/>
      <c r="L19" s="387">
        <f t="shared" si="5"/>
        <v>0.60624999999999996</v>
      </c>
      <c r="M19" s="388"/>
      <c r="N19" s="378">
        <f t="shared" si="6"/>
        <v>0.68958333333333333</v>
      </c>
      <c r="O19" s="351"/>
      <c r="P19" s="378">
        <f t="shared" si="7"/>
        <v>0.77291666666666659</v>
      </c>
      <c r="Q19" s="380"/>
      <c r="R19" s="351"/>
      <c r="S19" s="534">
        <f t="shared" si="0"/>
        <v>0.82083333333333319</v>
      </c>
      <c r="T19" s="535"/>
      <c r="U19" s="535"/>
      <c r="V19" s="536"/>
      <c r="W19" s="378">
        <f t="shared" si="8"/>
        <v>0.86180555555555549</v>
      </c>
      <c r="X19" s="380"/>
      <c r="Y19" s="380"/>
      <c r="Z19" s="351"/>
      <c r="AA19" s="378">
        <f t="shared" si="9"/>
        <v>0.8965277777777777</v>
      </c>
      <c r="AB19" s="351"/>
      <c r="AC19" s="110">
        <f t="shared" si="10"/>
        <v>0.94444444444444442</v>
      </c>
      <c r="AD19" s="106">
        <f t="shared" si="11"/>
        <v>0.98124999999999996</v>
      </c>
      <c r="AE19" s="101">
        <f t="shared" si="12"/>
        <v>6.4583333333333326E-2</v>
      </c>
      <c r="AF19" s="72"/>
      <c r="AG19" s="45"/>
      <c r="AH19" s="53"/>
      <c r="AI19" s="54"/>
      <c r="AJ19" s="55"/>
      <c r="AK19" s="80"/>
      <c r="AL19" s="45"/>
      <c r="AM19" s="53"/>
      <c r="AN19" s="45"/>
      <c r="AO19" s="53"/>
      <c r="AP19" s="54"/>
    </row>
    <row r="20" spans="1:42" ht="16.5" x14ac:dyDescent="0.25">
      <c r="A20" s="75"/>
      <c r="B20" s="123">
        <v>5.4166666666666669E-2</v>
      </c>
      <c r="C20" s="123">
        <f t="shared" si="13"/>
        <v>2.0833333333333329E-3</v>
      </c>
      <c r="D20" s="144" t="s">
        <v>38</v>
      </c>
      <c r="E20" s="101">
        <f t="shared" si="1"/>
        <v>0.28124999999999994</v>
      </c>
      <c r="F20" s="110">
        <f t="shared" si="2"/>
        <v>0.33541666666666653</v>
      </c>
      <c r="G20" s="378">
        <f t="shared" si="3"/>
        <v>0.43958333333333321</v>
      </c>
      <c r="H20" s="322"/>
      <c r="I20" s="351"/>
      <c r="J20" s="387">
        <f t="shared" si="4"/>
        <v>0.52499999999999991</v>
      </c>
      <c r="K20" s="388"/>
      <c r="L20" s="387">
        <f t="shared" si="5"/>
        <v>0.60833333333333328</v>
      </c>
      <c r="M20" s="388"/>
      <c r="N20" s="378">
        <f t="shared" si="6"/>
        <v>0.69166666666666665</v>
      </c>
      <c r="O20" s="351"/>
      <c r="P20" s="378">
        <f t="shared" si="7"/>
        <v>0.77499999999999991</v>
      </c>
      <c r="Q20" s="380"/>
      <c r="R20" s="351"/>
      <c r="S20" s="534">
        <f t="shared" si="0"/>
        <v>0.82291666666666652</v>
      </c>
      <c r="T20" s="535"/>
      <c r="U20" s="535"/>
      <c r="V20" s="536"/>
      <c r="W20" s="378">
        <f t="shared" si="8"/>
        <v>0.86388888888888882</v>
      </c>
      <c r="X20" s="380"/>
      <c r="Y20" s="380"/>
      <c r="Z20" s="351"/>
      <c r="AA20" s="378">
        <f t="shared" si="9"/>
        <v>0.89861111111111103</v>
      </c>
      <c r="AB20" s="351"/>
      <c r="AC20" s="110">
        <f t="shared" si="10"/>
        <v>0.94652777777777775</v>
      </c>
      <c r="AD20" s="106">
        <f t="shared" si="11"/>
        <v>0.98333333333333328</v>
      </c>
      <c r="AE20" s="101">
        <f t="shared" si="12"/>
        <v>6.6666666666666652E-2</v>
      </c>
      <c r="AF20" s="72"/>
      <c r="AG20" s="45"/>
      <c r="AH20" s="53"/>
      <c r="AI20" s="54"/>
      <c r="AJ20" s="55"/>
      <c r="AK20" s="80"/>
      <c r="AL20" s="45"/>
      <c r="AM20" s="53"/>
      <c r="AN20" s="45"/>
      <c r="AO20" s="53"/>
      <c r="AP20" s="54"/>
    </row>
    <row r="21" spans="1:42" ht="16.5" x14ac:dyDescent="0.25">
      <c r="A21" s="124"/>
      <c r="B21" s="123">
        <v>5.9027777777777783E-2</v>
      </c>
      <c r="C21" s="123">
        <f t="shared" si="13"/>
        <v>4.8611111111111147E-3</v>
      </c>
      <c r="D21" s="144" t="s">
        <v>58</v>
      </c>
      <c r="E21" s="101">
        <f t="shared" si="1"/>
        <v>0.28611111111111104</v>
      </c>
      <c r="F21" s="110">
        <f t="shared" si="2"/>
        <v>0.34027777777777762</v>
      </c>
      <c r="G21" s="378">
        <f t="shared" si="3"/>
        <v>0.44444444444444431</v>
      </c>
      <c r="H21" s="322"/>
      <c r="I21" s="351"/>
      <c r="J21" s="387">
        <f t="shared" si="4"/>
        <v>0.52986111111111101</v>
      </c>
      <c r="K21" s="388"/>
      <c r="L21" s="387">
        <f t="shared" si="5"/>
        <v>0.61319444444444438</v>
      </c>
      <c r="M21" s="388"/>
      <c r="N21" s="378">
        <f t="shared" si="6"/>
        <v>0.69652777777777775</v>
      </c>
      <c r="O21" s="351"/>
      <c r="P21" s="378">
        <f t="shared" si="7"/>
        <v>0.77986111111111101</v>
      </c>
      <c r="Q21" s="380"/>
      <c r="R21" s="351"/>
      <c r="S21" s="534">
        <f t="shared" si="0"/>
        <v>0.82777777777777761</v>
      </c>
      <c r="T21" s="535"/>
      <c r="U21" s="535"/>
      <c r="V21" s="536"/>
      <c r="W21" s="378">
        <f t="shared" si="8"/>
        <v>0.86874999999999991</v>
      </c>
      <c r="X21" s="380"/>
      <c r="Y21" s="380"/>
      <c r="Z21" s="351"/>
      <c r="AA21" s="378">
        <f t="shared" si="9"/>
        <v>0.90347222222222212</v>
      </c>
      <c r="AB21" s="351"/>
      <c r="AC21" s="110">
        <f t="shared" si="10"/>
        <v>0.95138888888888884</v>
      </c>
      <c r="AD21" s="106">
        <f t="shared" si="11"/>
        <v>0.98819444444444438</v>
      </c>
      <c r="AE21" s="101">
        <f t="shared" si="12"/>
        <v>7.1527777777777773E-2</v>
      </c>
      <c r="AF21" s="72"/>
      <c r="AG21" s="45"/>
      <c r="AH21" s="53"/>
      <c r="AI21" s="54"/>
      <c r="AJ21" s="55"/>
      <c r="AK21" s="80"/>
      <c r="AL21" s="45"/>
      <c r="AM21" s="53"/>
      <c r="AN21" s="45"/>
      <c r="AO21" s="53"/>
      <c r="AP21" s="54"/>
    </row>
    <row r="22" spans="1:42" ht="16.5" x14ac:dyDescent="0.25">
      <c r="A22" s="75"/>
      <c r="B22" s="123">
        <v>6.3888888888888884E-2</v>
      </c>
      <c r="C22" s="123">
        <f t="shared" si="13"/>
        <v>4.8611111111111008E-3</v>
      </c>
      <c r="D22" s="144" t="s">
        <v>60</v>
      </c>
      <c r="E22" s="101">
        <f t="shared" si="1"/>
        <v>0.29097222222222213</v>
      </c>
      <c r="F22" s="110">
        <f t="shared" si="2"/>
        <v>0.34513888888888872</v>
      </c>
      <c r="G22" s="378">
        <f t="shared" si="3"/>
        <v>0.4493055555555554</v>
      </c>
      <c r="H22" s="322"/>
      <c r="I22" s="351"/>
      <c r="J22" s="387">
        <f t="shared" si="4"/>
        <v>0.5347222222222221</v>
      </c>
      <c r="K22" s="388"/>
      <c r="L22" s="387">
        <f t="shared" si="5"/>
        <v>0.61805555555555547</v>
      </c>
      <c r="M22" s="388"/>
      <c r="N22" s="378">
        <f t="shared" si="6"/>
        <v>0.70138888888888884</v>
      </c>
      <c r="O22" s="351"/>
      <c r="P22" s="378">
        <f t="shared" si="7"/>
        <v>0.7847222222222221</v>
      </c>
      <c r="Q22" s="380"/>
      <c r="R22" s="351"/>
      <c r="S22" s="534">
        <f t="shared" si="0"/>
        <v>0.83263888888888871</v>
      </c>
      <c r="T22" s="535"/>
      <c r="U22" s="535"/>
      <c r="V22" s="536"/>
      <c r="W22" s="378">
        <f t="shared" si="8"/>
        <v>0.87361111111111101</v>
      </c>
      <c r="X22" s="380"/>
      <c r="Y22" s="380"/>
      <c r="Z22" s="351"/>
      <c r="AA22" s="378">
        <f t="shared" si="9"/>
        <v>0.90833333333333321</v>
      </c>
      <c r="AB22" s="351"/>
      <c r="AC22" s="110">
        <f t="shared" si="10"/>
        <v>0.95624999999999993</v>
      </c>
      <c r="AD22" s="106">
        <f t="shared" si="11"/>
        <v>0.99305555555555547</v>
      </c>
      <c r="AE22" s="101">
        <f t="shared" si="12"/>
        <v>7.6388888888888867E-2</v>
      </c>
      <c r="AF22" s="72"/>
      <c r="AG22" s="45"/>
      <c r="AH22" s="53"/>
      <c r="AI22" s="54"/>
      <c r="AJ22" s="55"/>
      <c r="AK22" s="80"/>
      <c r="AL22" s="45"/>
      <c r="AM22" s="53"/>
      <c r="AN22" s="45"/>
      <c r="AO22" s="53"/>
      <c r="AP22" s="54"/>
    </row>
    <row r="23" spans="1:42" ht="17.25" thickBot="1" x14ac:dyDescent="0.3">
      <c r="A23" s="75"/>
      <c r="B23" s="123">
        <v>7.3611111111111113E-2</v>
      </c>
      <c r="C23" s="123">
        <f t="shared" si="13"/>
        <v>9.7222222222222293E-3</v>
      </c>
      <c r="D23" s="147" t="s">
        <v>59</v>
      </c>
      <c r="E23" s="103">
        <f t="shared" si="1"/>
        <v>0.30069444444444438</v>
      </c>
      <c r="F23" s="162">
        <f t="shared" si="2"/>
        <v>0.35486111111111096</v>
      </c>
      <c r="G23" s="394">
        <f t="shared" si="3"/>
        <v>0.45902777777777765</v>
      </c>
      <c r="H23" s="326"/>
      <c r="I23" s="395"/>
      <c r="J23" s="392">
        <f t="shared" si="4"/>
        <v>0.54444444444444429</v>
      </c>
      <c r="K23" s="393"/>
      <c r="L23" s="392">
        <f t="shared" si="5"/>
        <v>0.62777777777777766</v>
      </c>
      <c r="M23" s="393"/>
      <c r="N23" s="394">
        <f t="shared" si="6"/>
        <v>0.71111111111111103</v>
      </c>
      <c r="O23" s="395"/>
      <c r="P23" s="394">
        <f t="shared" si="7"/>
        <v>0.79444444444444429</v>
      </c>
      <c r="Q23" s="385"/>
      <c r="R23" s="395"/>
      <c r="S23" s="537">
        <f t="shared" si="0"/>
        <v>0.84236111111111089</v>
      </c>
      <c r="T23" s="538"/>
      <c r="U23" s="538"/>
      <c r="V23" s="539"/>
      <c r="W23" s="394">
        <f t="shared" si="8"/>
        <v>0.88333333333333319</v>
      </c>
      <c r="X23" s="385"/>
      <c r="Y23" s="385"/>
      <c r="Z23" s="395"/>
      <c r="AA23" s="394">
        <f t="shared" si="9"/>
        <v>0.9180555555555554</v>
      </c>
      <c r="AB23" s="395"/>
      <c r="AC23" s="111">
        <f t="shared" si="10"/>
        <v>0.96597222222222212</v>
      </c>
      <c r="AD23" s="107">
        <f t="shared" si="11"/>
        <v>1.0027777777777778</v>
      </c>
      <c r="AE23" s="103">
        <f t="shared" si="12"/>
        <v>8.6111111111111097E-2</v>
      </c>
      <c r="AF23" s="72"/>
      <c r="AG23" s="44"/>
      <c r="AH23" s="56"/>
      <c r="AI23" s="51"/>
      <c r="AJ23" s="57"/>
      <c r="AK23" s="80"/>
      <c r="AL23" s="44"/>
      <c r="AM23" s="56"/>
      <c r="AN23" s="44"/>
      <c r="AO23" s="56"/>
      <c r="AP23" s="51"/>
    </row>
    <row r="24" spans="1:42" ht="15.75" thickBot="1" x14ac:dyDescent="0.3">
      <c r="A24" s="75"/>
      <c r="B24" s="122"/>
      <c r="C24" s="122"/>
      <c r="D24" s="7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</row>
    <row r="25" spans="1:42" x14ac:dyDescent="0.25">
      <c r="A25" s="75"/>
      <c r="B25" s="122"/>
      <c r="C25" s="122"/>
      <c r="D25" s="139" t="s">
        <v>44</v>
      </c>
      <c r="E25" s="136">
        <v>1</v>
      </c>
      <c r="F25" s="477">
        <v>2</v>
      </c>
      <c r="G25" s="478"/>
      <c r="H25" s="358">
        <v>2</v>
      </c>
      <c r="I25" s="360"/>
      <c r="J25" s="477">
        <v>2</v>
      </c>
      <c r="K25" s="478"/>
      <c r="L25" s="511">
        <v>2</v>
      </c>
      <c r="M25" s="512"/>
      <c r="N25" s="135">
        <v>1</v>
      </c>
      <c r="O25" s="163">
        <v>1</v>
      </c>
      <c r="P25" s="511">
        <v>2</v>
      </c>
      <c r="Q25" s="512"/>
      <c r="R25" s="511">
        <v>2</v>
      </c>
      <c r="S25" s="512"/>
      <c r="T25" s="511">
        <v>3</v>
      </c>
      <c r="U25" s="533"/>
      <c r="V25" s="512"/>
      <c r="W25" s="511">
        <v>3</v>
      </c>
      <c r="X25" s="533"/>
      <c r="Y25" s="512"/>
      <c r="Z25" s="113">
        <v>1</v>
      </c>
      <c r="AA25" s="113">
        <v>1</v>
      </c>
      <c r="AB25" s="113">
        <v>1</v>
      </c>
      <c r="AC25" s="202"/>
      <c r="AD25" s="203"/>
      <c r="AE25" s="203"/>
      <c r="AF25" s="125"/>
      <c r="AG25" s="510"/>
      <c r="AH25" s="510"/>
      <c r="AI25" s="125"/>
      <c r="AJ25" s="125"/>
      <c r="AK25" s="125"/>
      <c r="AL25" s="125"/>
      <c r="AM25" s="125"/>
      <c r="AN25" s="125"/>
      <c r="AO25" s="125"/>
      <c r="AP25" s="125"/>
    </row>
    <row r="26" spans="1:42" x14ac:dyDescent="0.25">
      <c r="A26" s="115"/>
      <c r="B26" s="126">
        <f>SUM(B9:B16)</f>
        <v>0.16111111111111112</v>
      </c>
      <c r="C26" s="126"/>
      <c r="D26" s="140" t="s">
        <v>45</v>
      </c>
      <c r="E26" s="137">
        <v>21700</v>
      </c>
      <c r="F26" s="361">
        <v>21702</v>
      </c>
      <c r="G26" s="363"/>
      <c r="H26" s="367">
        <v>21704</v>
      </c>
      <c r="I26" s="369"/>
      <c r="J26" s="367">
        <v>21706</v>
      </c>
      <c r="K26" s="369"/>
      <c r="L26" s="508">
        <v>21708</v>
      </c>
      <c r="M26" s="509"/>
      <c r="N26" s="127">
        <v>21710</v>
      </c>
      <c r="O26" s="164">
        <v>21712</v>
      </c>
      <c r="P26" s="497">
        <v>21714</v>
      </c>
      <c r="Q26" s="498"/>
      <c r="R26" s="497">
        <v>21716</v>
      </c>
      <c r="S26" s="498"/>
      <c r="T26" s="497">
        <v>21718</v>
      </c>
      <c r="U26" s="527"/>
      <c r="V26" s="498"/>
      <c r="W26" s="497">
        <v>21722</v>
      </c>
      <c r="X26" s="527"/>
      <c r="Y26" s="498"/>
      <c r="Z26" s="118">
        <v>21724</v>
      </c>
      <c r="AA26" s="118">
        <v>21726</v>
      </c>
      <c r="AB26" s="173" t="s">
        <v>47</v>
      </c>
      <c r="AC26" s="204"/>
      <c r="AD26" s="205"/>
      <c r="AE26" s="205"/>
      <c r="AF26" s="116"/>
      <c r="AG26" s="383"/>
      <c r="AH26" s="383"/>
      <c r="AI26" s="116"/>
      <c r="AJ26" s="116"/>
      <c r="AK26" s="116"/>
      <c r="AL26" s="116"/>
      <c r="AM26" s="116"/>
      <c r="AN26" s="116"/>
      <c r="AO26" s="116"/>
      <c r="AP26" s="115"/>
    </row>
    <row r="27" spans="1:42" x14ac:dyDescent="0.25">
      <c r="A27" s="75"/>
      <c r="B27" s="75"/>
      <c r="C27" s="75"/>
      <c r="D27" s="141" t="s">
        <v>46</v>
      </c>
      <c r="E27" s="137" t="s">
        <v>3</v>
      </c>
      <c r="F27" s="361" t="s">
        <v>3</v>
      </c>
      <c r="G27" s="363"/>
      <c r="H27" s="367" t="s">
        <v>3</v>
      </c>
      <c r="I27" s="369"/>
      <c r="J27" s="367" t="s">
        <v>3</v>
      </c>
      <c r="K27" s="369"/>
      <c r="L27" s="508" t="s">
        <v>3</v>
      </c>
      <c r="M27" s="509"/>
      <c r="N27" s="127" t="s">
        <v>3</v>
      </c>
      <c r="O27" s="164" t="s">
        <v>3</v>
      </c>
      <c r="P27" s="497" t="s">
        <v>4</v>
      </c>
      <c r="Q27" s="498"/>
      <c r="R27" s="497" t="s">
        <v>4</v>
      </c>
      <c r="S27" s="498"/>
      <c r="T27" s="497" t="s">
        <v>4</v>
      </c>
      <c r="U27" s="527"/>
      <c r="V27" s="498"/>
      <c r="W27" s="497" t="s">
        <v>3</v>
      </c>
      <c r="X27" s="527"/>
      <c r="Y27" s="498"/>
      <c r="Z27" s="118" t="s">
        <v>3</v>
      </c>
      <c r="AA27" s="118" t="s">
        <v>3</v>
      </c>
      <c r="AB27" s="118" t="s">
        <v>3</v>
      </c>
      <c r="AC27" s="204"/>
      <c r="AD27" s="205"/>
      <c r="AE27" s="205"/>
      <c r="AF27" s="116"/>
      <c r="AG27" s="383"/>
      <c r="AH27" s="383"/>
      <c r="AI27" s="116"/>
      <c r="AJ27" s="116"/>
      <c r="AK27" s="116"/>
      <c r="AL27" s="116"/>
      <c r="AM27" s="116"/>
      <c r="AN27" s="116"/>
      <c r="AO27" s="116"/>
      <c r="AP27" s="116"/>
    </row>
    <row r="28" spans="1:42" x14ac:dyDescent="0.25">
      <c r="A28" s="112"/>
      <c r="B28" s="112"/>
      <c r="C28" s="112"/>
      <c r="D28" s="142" t="s">
        <v>48</v>
      </c>
      <c r="E28" s="138">
        <v>50</v>
      </c>
      <c r="F28" s="364">
        <v>100</v>
      </c>
      <c r="G28" s="366"/>
      <c r="H28" s="370">
        <v>100</v>
      </c>
      <c r="I28" s="372"/>
      <c r="J28" s="370">
        <v>100</v>
      </c>
      <c r="K28" s="372"/>
      <c r="L28" s="506">
        <v>100</v>
      </c>
      <c r="M28" s="507"/>
      <c r="N28" s="128">
        <v>50</v>
      </c>
      <c r="O28" s="165">
        <v>60</v>
      </c>
      <c r="P28" s="495">
        <v>70</v>
      </c>
      <c r="Q28" s="496"/>
      <c r="R28" s="495">
        <v>80</v>
      </c>
      <c r="S28" s="496"/>
      <c r="T28" s="495">
        <v>160</v>
      </c>
      <c r="U28" s="532"/>
      <c r="V28" s="496"/>
      <c r="W28" s="495">
        <v>160</v>
      </c>
      <c r="X28" s="532"/>
      <c r="Y28" s="496"/>
      <c r="Z28" s="121">
        <v>60</v>
      </c>
      <c r="AA28" s="121">
        <v>30</v>
      </c>
      <c r="AB28" s="121">
        <v>30</v>
      </c>
      <c r="AC28" s="204"/>
      <c r="AD28" s="205"/>
      <c r="AE28" s="205"/>
      <c r="AF28" s="130"/>
      <c r="AG28" s="505"/>
      <c r="AH28" s="505"/>
      <c r="AI28" s="130"/>
      <c r="AJ28" s="130"/>
      <c r="AK28" s="130"/>
      <c r="AL28" s="130"/>
      <c r="AM28" s="130"/>
      <c r="AN28" s="130"/>
      <c r="AO28" s="130"/>
      <c r="AP28" s="130"/>
    </row>
    <row r="29" spans="1:42" ht="15.75" thickBot="1" x14ac:dyDescent="0.3">
      <c r="A29" s="112"/>
      <c r="B29" s="112"/>
      <c r="C29" s="69" t="s">
        <v>32</v>
      </c>
      <c r="D29" s="148" t="s">
        <v>40</v>
      </c>
      <c r="E29" s="153" t="s">
        <v>9</v>
      </c>
      <c r="F29" s="150" t="s">
        <v>10</v>
      </c>
      <c r="G29" s="151" t="s">
        <v>4</v>
      </c>
      <c r="H29" s="150" t="s">
        <v>0</v>
      </c>
      <c r="I29" s="151" t="s">
        <v>24</v>
      </c>
      <c r="J29" s="150" t="s">
        <v>12</v>
      </c>
      <c r="K29" s="151" t="s">
        <v>13</v>
      </c>
      <c r="L29" s="150" t="s">
        <v>9</v>
      </c>
      <c r="M29" s="151" t="s">
        <v>10</v>
      </c>
      <c r="N29" s="154" t="s">
        <v>4</v>
      </c>
      <c r="O29" s="166" t="s">
        <v>0</v>
      </c>
      <c r="P29" s="159" t="s">
        <v>12</v>
      </c>
      <c r="Q29" s="151" t="s">
        <v>13</v>
      </c>
      <c r="R29" s="214" t="s">
        <v>9</v>
      </c>
      <c r="S29" s="151" t="s">
        <v>10</v>
      </c>
      <c r="T29" s="150" t="s">
        <v>4</v>
      </c>
      <c r="U29" s="212" t="s">
        <v>3</v>
      </c>
      <c r="V29" s="151" t="s">
        <v>14</v>
      </c>
      <c r="W29" s="214" t="s">
        <v>0</v>
      </c>
      <c r="X29" s="152" t="s">
        <v>24</v>
      </c>
      <c r="Y29" s="213" t="s">
        <v>15</v>
      </c>
      <c r="Z29" s="149" t="s">
        <v>9</v>
      </c>
      <c r="AA29" s="149" t="s">
        <v>10</v>
      </c>
      <c r="AB29" s="149" t="s">
        <v>0</v>
      </c>
      <c r="AC29" s="202"/>
      <c r="AD29" s="203"/>
      <c r="AE29" s="203"/>
      <c r="AF29" s="74"/>
      <c r="AG29" s="74"/>
      <c r="AH29" s="74"/>
      <c r="AI29" s="74"/>
      <c r="AJ29" s="74"/>
      <c r="AK29" s="74"/>
      <c r="AL29" s="74"/>
      <c r="AM29" s="74"/>
      <c r="AN29" s="76"/>
      <c r="AO29" s="76"/>
      <c r="AP29" s="76"/>
    </row>
    <row r="30" spans="1:42" ht="16.5" x14ac:dyDescent="0.25">
      <c r="A30" s="75"/>
      <c r="B30" s="123"/>
      <c r="C30" s="123">
        <v>0</v>
      </c>
      <c r="D30" s="143" t="s">
        <v>59</v>
      </c>
      <c r="E30" s="91">
        <v>6.805555555555555E-2</v>
      </c>
      <c r="F30" s="396">
        <v>0.11666666666666665</v>
      </c>
      <c r="G30" s="397"/>
      <c r="H30" s="400">
        <v>0.13472222222222222</v>
      </c>
      <c r="I30" s="402"/>
      <c r="J30" s="400">
        <v>0.17916666666666667</v>
      </c>
      <c r="K30" s="402"/>
      <c r="L30" s="435">
        <v>0.28333333333333333</v>
      </c>
      <c r="M30" s="437"/>
      <c r="N30" s="266">
        <v>0.3430555555555555</v>
      </c>
      <c r="O30" s="167">
        <v>0.42569444444444443</v>
      </c>
      <c r="P30" s="435">
        <v>0.50902777777777775</v>
      </c>
      <c r="Q30" s="437"/>
      <c r="R30" s="435">
        <v>0.59166666666666667</v>
      </c>
      <c r="S30" s="437"/>
      <c r="T30" s="488">
        <v>0.64166666666666672</v>
      </c>
      <c r="U30" s="489"/>
      <c r="V30" s="490"/>
      <c r="W30" s="524">
        <v>0.70694444444444438</v>
      </c>
      <c r="X30" s="525"/>
      <c r="Y30" s="526"/>
      <c r="Z30" s="94">
        <v>0.76527777777777783</v>
      </c>
      <c r="AA30" s="85">
        <v>0.85</v>
      </c>
      <c r="AB30" s="100">
        <v>0.89236111111111116</v>
      </c>
      <c r="AC30" s="206"/>
      <c r="AD30" s="207"/>
      <c r="AE30" s="207"/>
      <c r="AF30" s="72"/>
      <c r="AG30" s="64"/>
      <c r="AH30" s="49"/>
      <c r="AI30" s="64"/>
      <c r="AJ30" s="49"/>
      <c r="AK30" s="72"/>
      <c r="AL30" s="64"/>
      <c r="AM30" s="49"/>
      <c r="AN30" s="82"/>
      <c r="AO30" s="131"/>
      <c r="AP30" s="78"/>
    </row>
    <row r="31" spans="1:42" ht="16.5" x14ac:dyDescent="0.25">
      <c r="A31" s="75"/>
      <c r="B31" s="123"/>
      <c r="C31" s="123">
        <v>9.7222222222222224E-3</v>
      </c>
      <c r="D31" s="144" t="s">
        <v>60</v>
      </c>
      <c r="E31" s="92">
        <f>E30+C31</f>
        <v>7.7777777777777779E-2</v>
      </c>
      <c r="F31" s="398">
        <f>F30+C31</f>
        <v>0.12638888888888888</v>
      </c>
      <c r="G31" s="399"/>
      <c r="H31" s="403">
        <f>H30+C31</f>
        <v>0.14444444444444443</v>
      </c>
      <c r="I31" s="405"/>
      <c r="J31" s="403">
        <f>J30+C31</f>
        <v>0.18888888888888888</v>
      </c>
      <c r="K31" s="405"/>
      <c r="L31" s="426">
        <f>L30+C31</f>
        <v>0.29305555555555557</v>
      </c>
      <c r="M31" s="428"/>
      <c r="N31" s="267">
        <f>N30+C31</f>
        <v>0.35277777777777775</v>
      </c>
      <c r="O31" s="168">
        <f>O30+C31</f>
        <v>0.43541666666666667</v>
      </c>
      <c r="P31" s="426">
        <f>P30+C31</f>
        <v>0.51874999999999993</v>
      </c>
      <c r="Q31" s="428"/>
      <c r="R31" s="426">
        <f>R30+C31</f>
        <v>0.60138888888888886</v>
      </c>
      <c r="S31" s="428"/>
      <c r="T31" s="379">
        <f>T30+C31</f>
        <v>0.65138888888888891</v>
      </c>
      <c r="U31" s="380"/>
      <c r="V31" s="381"/>
      <c r="W31" s="517">
        <f>W30+C31</f>
        <v>0.71666666666666656</v>
      </c>
      <c r="X31" s="518"/>
      <c r="Y31" s="519"/>
      <c r="Z31" s="95">
        <f>Z30+C31</f>
        <v>0.77500000000000002</v>
      </c>
      <c r="AA31" s="86">
        <f>AA30+C31</f>
        <v>0.85972222222222217</v>
      </c>
      <c r="AB31" s="101">
        <f>AB30+C31</f>
        <v>0.90208333333333335</v>
      </c>
      <c r="AC31" s="208"/>
      <c r="AD31" s="209"/>
      <c r="AE31" s="209"/>
      <c r="AF31" s="72"/>
      <c r="AG31" s="65"/>
      <c r="AH31" s="53"/>
      <c r="AI31" s="65"/>
      <c r="AJ31" s="53"/>
      <c r="AK31" s="72"/>
      <c r="AL31" s="65"/>
      <c r="AM31" s="53"/>
      <c r="AN31" s="83"/>
      <c r="AO31" s="132"/>
      <c r="AP31" s="54"/>
    </row>
    <row r="32" spans="1:42" ht="16.5" x14ac:dyDescent="0.25">
      <c r="A32" s="75"/>
      <c r="B32" s="123"/>
      <c r="C32" s="123">
        <v>4.8611111111111112E-3</v>
      </c>
      <c r="D32" s="144" t="s">
        <v>58</v>
      </c>
      <c r="E32" s="92">
        <f t="shared" ref="E32:E45" si="14">E31+C32</f>
        <v>8.2638888888888887E-2</v>
      </c>
      <c r="F32" s="398">
        <f t="shared" ref="F32:F45" si="15">F31+C32</f>
        <v>0.13125000000000001</v>
      </c>
      <c r="G32" s="399"/>
      <c r="H32" s="403">
        <f t="shared" ref="H32:H45" si="16">H31+C32</f>
        <v>0.14930555555555555</v>
      </c>
      <c r="I32" s="405"/>
      <c r="J32" s="403">
        <f t="shared" ref="J32:J45" si="17">J31+C32</f>
        <v>0.19375000000000001</v>
      </c>
      <c r="K32" s="405"/>
      <c r="L32" s="426">
        <f t="shared" ref="L32:L45" si="18">L31+C32</f>
        <v>0.29791666666666666</v>
      </c>
      <c r="M32" s="428"/>
      <c r="N32" s="267">
        <f t="shared" ref="N32:N45" si="19">N31+C32</f>
        <v>0.35763888888888884</v>
      </c>
      <c r="O32" s="168">
        <f t="shared" ref="O32:O45" si="20">O31+C32</f>
        <v>0.44027777777777777</v>
      </c>
      <c r="P32" s="426">
        <f t="shared" ref="P32:P45" si="21">P31+C32</f>
        <v>0.52361111111111103</v>
      </c>
      <c r="Q32" s="428"/>
      <c r="R32" s="426">
        <f t="shared" ref="R32:R45" si="22">R31+C32</f>
        <v>0.60624999999999996</v>
      </c>
      <c r="S32" s="428"/>
      <c r="T32" s="379">
        <f t="shared" ref="T32:T45" si="23">T31+C32</f>
        <v>0.65625</v>
      </c>
      <c r="U32" s="380"/>
      <c r="V32" s="381"/>
      <c r="W32" s="517">
        <f t="shared" ref="W32:W45" si="24">W31+C32</f>
        <v>0.72152777777777766</v>
      </c>
      <c r="X32" s="518"/>
      <c r="Y32" s="519"/>
      <c r="Z32" s="95">
        <f t="shared" ref="Z32:Z45" si="25">Z31+C32</f>
        <v>0.77986111111111112</v>
      </c>
      <c r="AA32" s="86">
        <f t="shared" ref="AA32:AA45" si="26">AA31+C32</f>
        <v>0.86458333333333326</v>
      </c>
      <c r="AB32" s="101">
        <f t="shared" ref="AB32:AB45" si="27">AB31+C32</f>
        <v>0.90694444444444444</v>
      </c>
      <c r="AC32" s="208"/>
      <c r="AD32" s="209"/>
      <c r="AE32" s="209"/>
      <c r="AF32" s="72"/>
      <c r="AG32" s="65"/>
      <c r="AH32" s="53"/>
      <c r="AI32" s="65"/>
      <c r="AJ32" s="53"/>
      <c r="AK32" s="72"/>
      <c r="AL32" s="65"/>
      <c r="AM32" s="53"/>
      <c r="AN32" s="83"/>
      <c r="AO32" s="132"/>
      <c r="AP32" s="54"/>
    </row>
    <row r="33" spans="1:42" ht="16.5" x14ac:dyDescent="0.25">
      <c r="A33" s="75"/>
      <c r="B33" s="123"/>
      <c r="C33" s="123">
        <v>4.8611111111111112E-3</v>
      </c>
      <c r="D33" s="144" t="s">
        <v>38</v>
      </c>
      <c r="E33" s="92">
        <f t="shared" si="14"/>
        <v>8.7499999999999994E-2</v>
      </c>
      <c r="F33" s="398">
        <f t="shared" si="15"/>
        <v>0.13611111111111113</v>
      </c>
      <c r="G33" s="399"/>
      <c r="H33" s="403">
        <f t="shared" si="16"/>
        <v>0.15416666666666667</v>
      </c>
      <c r="I33" s="405"/>
      <c r="J33" s="403">
        <f t="shared" si="17"/>
        <v>0.19861111111111113</v>
      </c>
      <c r="K33" s="405"/>
      <c r="L33" s="426">
        <f t="shared" si="18"/>
        <v>0.30277777777777776</v>
      </c>
      <c r="M33" s="428"/>
      <c r="N33" s="267">
        <f t="shared" si="19"/>
        <v>0.36249999999999993</v>
      </c>
      <c r="O33" s="168">
        <f t="shared" si="20"/>
        <v>0.44513888888888886</v>
      </c>
      <c r="P33" s="426">
        <f t="shared" si="21"/>
        <v>0.52847222222222212</v>
      </c>
      <c r="Q33" s="428"/>
      <c r="R33" s="426">
        <f t="shared" si="22"/>
        <v>0.61111111111111105</v>
      </c>
      <c r="S33" s="428"/>
      <c r="T33" s="379">
        <f t="shared" si="23"/>
        <v>0.66111111111111109</v>
      </c>
      <c r="U33" s="380"/>
      <c r="V33" s="381"/>
      <c r="W33" s="517">
        <f t="shared" si="24"/>
        <v>0.72638888888888875</v>
      </c>
      <c r="X33" s="518"/>
      <c r="Y33" s="519"/>
      <c r="Z33" s="95">
        <f t="shared" si="25"/>
        <v>0.78472222222222221</v>
      </c>
      <c r="AA33" s="86">
        <f t="shared" si="26"/>
        <v>0.86944444444444435</v>
      </c>
      <c r="AB33" s="101">
        <f t="shared" si="27"/>
        <v>0.91180555555555554</v>
      </c>
      <c r="AC33" s="208"/>
      <c r="AD33" s="209"/>
      <c r="AE33" s="209"/>
      <c r="AF33" s="72"/>
      <c r="AG33" s="65"/>
      <c r="AH33" s="53"/>
      <c r="AI33" s="65"/>
      <c r="AJ33" s="53"/>
      <c r="AK33" s="72"/>
      <c r="AL33" s="65"/>
      <c r="AM33" s="53"/>
      <c r="AN33" s="83"/>
      <c r="AO33" s="132"/>
      <c r="AP33" s="54"/>
    </row>
    <row r="34" spans="1:42" ht="16.5" x14ac:dyDescent="0.25">
      <c r="A34" s="75"/>
      <c r="B34" s="123"/>
      <c r="C34" s="123">
        <v>2.0833333333333333E-3</v>
      </c>
      <c r="D34" s="144" t="s">
        <v>37</v>
      </c>
      <c r="E34" s="92">
        <f t="shared" si="14"/>
        <v>8.9583333333333334E-2</v>
      </c>
      <c r="F34" s="398">
        <f t="shared" si="15"/>
        <v>0.13819444444444445</v>
      </c>
      <c r="G34" s="399"/>
      <c r="H34" s="403">
        <f t="shared" si="16"/>
        <v>0.15625</v>
      </c>
      <c r="I34" s="405"/>
      <c r="J34" s="403">
        <f t="shared" si="17"/>
        <v>0.20069444444444445</v>
      </c>
      <c r="K34" s="405"/>
      <c r="L34" s="426">
        <f t="shared" si="18"/>
        <v>0.30486111111111108</v>
      </c>
      <c r="M34" s="428"/>
      <c r="N34" s="267">
        <f t="shared" si="19"/>
        <v>0.36458333333333326</v>
      </c>
      <c r="O34" s="168">
        <f t="shared" si="20"/>
        <v>0.44722222222222219</v>
      </c>
      <c r="P34" s="426">
        <f t="shared" si="21"/>
        <v>0.53055555555555545</v>
      </c>
      <c r="Q34" s="428"/>
      <c r="R34" s="426">
        <f t="shared" si="22"/>
        <v>0.61319444444444438</v>
      </c>
      <c r="S34" s="428"/>
      <c r="T34" s="379">
        <f t="shared" si="23"/>
        <v>0.66319444444444442</v>
      </c>
      <c r="U34" s="380"/>
      <c r="V34" s="381"/>
      <c r="W34" s="517">
        <f t="shared" si="24"/>
        <v>0.72847222222222208</v>
      </c>
      <c r="X34" s="518"/>
      <c r="Y34" s="519"/>
      <c r="Z34" s="95">
        <f t="shared" si="25"/>
        <v>0.78680555555555554</v>
      </c>
      <c r="AA34" s="86">
        <f t="shared" si="26"/>
        <v>0.87152777777777768</v>
      </c>
      <c r="AB34" s="101">
        <f t="shared" si="27"/>
        <v>0.91388888888888886</v>
      </c>
      <c r="AC34" s="208"/>
      <c r="AD34" s="209"/>
      <c r="AE34" s="209"/>
      <c r="AF34" s="72"/>
      <c r="AG34" s="65"/>
      <c r="AH34" s="53"/>
      <c r="AI34" s="65"/>
      <c r="AJ34" s="53"/>
      <c r="AK34" s="72"/>
      <c r="AL34" s="65"/>
      <c r="AM34" s="53"/>
      <c r="AN34" s="83"/>
      <c r="AO34" s="132"/>
      <c r="AP34" s="54"/>
    </row>
    <row r="35" spans="1:42" ht="16.5" x14ac:dyDescent="0.25">
      <c r="A35" s="75"/>
      <c r="B35" s="123"/>
      <c r="C35" s="123">
        <v>5.5555555555555558E-3</v>
      </c>
      <c r="D35" s="144" t="s">
        <v>57</v>
      </c>
      <c r="E35" s="92">
        <f t="shared" si="14"/>
        <v>9.5138888888888884E-2</v>
      </c>
      <c r="F35" s="398">
        <f t="shared" si="15"/>
        <v>0.14375000000000002</v>
      </c>
      <c r="G35" s="399"/>
      <c r="H35" s="403">
        <f t="shared" si="16"/>
        <v>0.16180555555555556</v>
      </c>
      <c r="I35" s="405"/>
      <c r="J35" s="403">
        <f t="shared" si="17"/>
        <v>0.20625000000000002</v>
      </c>
      <c r="K35" s="405"/>
      <c r="L35" s="426">
        <f t="shared" si="18"/>
        <v>0.31041666666666662</v>
      </c>
      <c r="M35" s="428"/>
      <c r="N35" s="267">
        <f t="shared" si="19"/>
        <v>0.3701388888888888</v>
      </c>
      <c r="O35" s="168">
        <f t="shared" si="20"/>
        <v>0.45277777777777772</v>
      </c>
      <c r="P35" s="426">
        <f t="shared" si="21"/>
        <v>0.53611111111111098</v>
      </c>
      <c r="Q35" s="428"/>
      <c r="R35" s="426">
        <f t="shared" si="22"/>
        <v>0.61874999999999991</v>
      </c>
      <c r="S35" s="428"/>
      <c r="T35" s="379">
        <f t="shared" si="23"/>
        <v>0.66874999999999996</v>
      </c>
      <c r="U35" s="380"/>
      <c r="V35" s="381"/>
      <c r="W35" s="517">
        <f t="shared" si="24"/>
        <v>0.73402777777777761</v>
      </c>
      <c r="X35" s="518"/>
      <c r="Y35" s="519"/>
      <c r="Z35" s="95">
        <f t="shared" si="25"/>
        <v>0.79236111111111107</v>
      </c>
      <c r="AA35" s="86">
        <f t="shared" si="26"/>
        <v>0.87708333333333321</v>
      </c>
      <c r="AB35" s="101">
        <f t="shared" si="27"/>
        <v>0.9194444444444444</v>
      </c>
      <c r="AC35" s="208"/>
      <c r="AD35" s="209"/>
      <c r="AE35" s="209"/>
      <c r="AF35" s="72"/>
      <c r="AG35" s="65"/>
      <c r="AH35" s="53"/>
      <c r="AI35" s="65"/>
      <c r="AJ35" s="53"/>
      <c r="AK35" s="72"/>
      <c r="AL35" s="65"/>
      <c r="AM35" s="53"/>
      <c r="AN35" s="83"/>
      <c r="AO35" s="132"/>
      <c r="AP35" s="54"/>
    </row>
    <row r="36" spans="1:42" ht="16.5" x14ac:dyDescent="0.25">
      <c r="A36" s="75"/>
      <c r="B36" s="123"/>
      <c r="C36" s="123">
        <v>1.3888888888888889E-3</v>
      </c>
      <c r="D36" s="144" t="s">
        <v>36</v>
      </c>
      <c r="E36" s="92">
        <f t="shared" si="14"/>
        <v>9.6527777777777768E-2</v>
      </c>
      <c r="F36" s="398">
        <f t="shared" si="15"/>
        <v>0.1451388888888889</v>
      </c>
      <c r="G36" s="399"/>
      <c r="H36" s="403">
        <f t="shared" si="16"/>
        <v>0.16319444444444445</v>
      </c>
      <c r="I36" s="405"/>
      <c r="J36" s="403">
        <f t="shared" si="17"/>
        <v>0.2076388888888889</v>
      </c>
      <c r="K36" s="405"/>
      <c r="L36" s="426">
        <f t="shared" si="18"/>
        <v>0.3118055555555555</v>
      </c>
      <c r="M36" s="428"/>
      <c r="N36" s="267">
        <f t="shared" si="19"/>
        <v>0.37152777777777768</v>
      </c>
      <c r="O36" s="168">
        <f t="shared" si="20"/>
        <v>0.45416666666666661</v>
      </c>
      <c r="P36" s="426">
        <f t="shared" si="21"/>
        <v>0.53749999999999987</v>
      </c>
      <c r="Q36" s="428"/>
      <c r="R36" s="426">
        <f t="shared" si="22"/>
        <v>0.6201388888888888</v>
      </c>
      <c r="S36" s="428"/>
      <c r="T36" s="379">
        <f t="shared" si="23"/>
        <v>0.67013888888888884</v>
      </c>
      <c r="U36" s="380"/>
      <c r="V36" s="381"/>
      <c r="W36" s="517">
        <f t="shared" si="24"/>
        <v>0.7354166666666665</v>
      </c>
      <c r="X36" s="518"/>
      <c r="Y36" s="519"/>
      <c r="Z36" s="95">
        <f t="shared" si="25"/>
        <v>0.79374999999999996</v>
      </c>
      <c r="AA36" s="86">
        <f t="shared" si="26"/>
        <v>0.8784722222222221</v>
      </c>
      <c r="AB36" s="101">
        <f t="shared" si="27"/>
        <v>0.92083333333333328</v>
      </c>
      <c r="AC36" s="208"/>
      <c r="AD36" s="209"/>
      <c r="AE36" s="209"/>
      <c r="AF36" s="72"/>
      <c r="AG36" s="65"/>
      <c r="AH36" s="53"/>
      <c r="AI36" s="65"/>
      <c r="AJ36" s="53"/>
      <c r="AK36" s="72"/>
      <c r="AL36" s="65"/>
      <c r="AM36" s="53"/>
      <c r="AN36" s="83"/>
      <c r="AO36" s="132"/>
      <c r="AP36" s="54"/>
    </row>
    <row r="37" spans="1:42" ht="16.5" x14ac:dyDescent="0.25">
      <c r="A37" s="75"/>
      <c r="B37" s="123"/>
      <c r="C37" s="123">
        <v>4.1666666666666666E-3</v>
      </c>
      <c r="D37" s="144" t="s">
        <v>56</v>
      </c>
      <c r="E37" s="92">
        <f t="shared" si="14"/>
        <v>0.10069444444444443</v>
      </c>
      <c r="F37" s="398">
        <f t="shared" si="15"/>
        <v>0.14930555555555558</v>
      </c>
      <c r="G37" s="399"/>
      <c r="H37" s="403">
        <f t="shared" si="16"/>
        <v>0.16736111111111113</v>
      </c>
      <c r="I37" s="405"/>
      <c r="J37" s="403">
        <f t="shared" si="17"/>
        <v>0.21180555555555558</v>
      </c>
      <c r="K37" s="405"/>
      <c r="L37" s="426">
        <f t="shared" si="18"/>
        <v>0.31597222222222215</v>
      </c>
      <c r="M37" s="428"/>
      <c r="N37" s="267">
        <f t="shared" si="19"/>
        <v>0.37569444444444433</v>
      </c>
      <c r="O37" s="168">
        <f t="shared" si="20"/>
        <v>0.45833333333333326</v>
      </c>
      <c r="P37" s="426">
        <f t="shared" si="21"/>
        <v>0.54166666666666652</v>
      </c>
      <c r="Q37" s="428"/>
      <c r="R37" s="426">
        <f t="shared" si="22"/>
        <v>0.62430555555555545</v>
      </c>
      <c r="S37" s="428"/>
      <c r="T37" s="379">
        <f t="shared" si="23"/>
        <v>0.67430555555555549</v>
      </c>
      <c r="U37" s="380"/>
      <c r="V37" s="381"/>
      <c r="W37" s="517">
        <f t="shared" si="24"/>
        <v>0.73958333333333315</v>
      </c>
      <c r="X37" s="518"/>
      <c r="Y37" s="519"/>
      <c r="Z37" s="95">
        <f t="shared" si="25"/>
        <v>0.79791666666666661</v>
      </c>
      <c r="AA37" s="86">
        <f t="shared" si="26"/>
        <v>0.88263888888888875</v>
      </c>
      <c r="AB37" s="101">
        <f t="shared" si="27"/>
        <v>0.92499999999999993</v>
      </c>
      <c r="AC37" s="208"/>
      <c r="AD37" s="209"/>
      <c r="AE37" s="209"/>
      <c r="AF37" s="72"/>
      <c r="AG37" s="65"/>
      <c r="AH37" s="53"/>
      <c r="AI37" s="65"/>
      <c r="AJ37" s="53"/>
      <c r="AK37" s="72"/>
      <c r="AL37" s="65"/>
      <c r="AM37" s="53"/>
      <c r="AN37" s="83"/>
      <c r="AO37" s="132"/>
      <c r="AP37" s="54"/>
    </row>
    <row r="38" spans="1:42" ht="16.5" x14ac:dyDescent="0.25">
      <c r="A38" s="75"/>
      <c r="B38" s="123"/>
      <c r="C38" s="123">
        <v>1.5972222222222224E-2</v>
      </c>
      <c r="D38" s="144" t="s">
        <v>35</v>
      </c>
      <c r="E38" s="92">
        <f t="shared" si="14"/>
        <v>0.11666666666666665</v>
      </c>
      <c r="F38" s="398">
        <f t="shared" si="15"/>
        <v>0.1652777777777778</v>
      </c>
      <c r="G38" s="399"/>
      <c r="H38" s="403">
        <f t="shared" si="16"/>
        <v>0.18333333333333335</v>
      </c>
      <c r="I38" s="405"/>
      <c r="J38" s="403">
        <f t="shared" si="17"/>
        <v>0.2277777777777778</v>
      </c>
      <c r="K38" s="405"/>
      <c r="L38" s="426">
        <f t="shared" si="18"/>
        <v>0.33194444444444438</v>
      </c>
      <c r="M38" s="428"/>
      <c r="N38" s="267">
        <f t="shared" si="19"/>
        <v>0.39166666666666655</v>
      </c>
      <c r="O38" s="168">
        <f t="shared" si="20"/>
        <v>0.47430555555555548</v>
      </c>
      <c r="P38" s="426">
        <f t="shared" si="21"/>
        <v>0.5576388888888888</v>
      </c>
      <c r="Q38" s="428"/>
      <c r="R38" s="426">
        <f t="shared" si="22"/>
        <v>0.64027777777777772</v>
      </c>
      <c r="S38" s="428"/>
      <c r="T38" s="379">
        <f t="shared" si="23"/>
        <v>0.69027777777777777</v>
      </c>
      <c r="U38" s="380"/>
      <c r="V38" s="381"/>
      <c r="W38" s="517">
        <f t="shared" si="24"/>
        <v>0.75555555555555542</v>
      </c>
      <c r="X38" s="518"/>
      <c r="Y38" s="519"/>
      <c r="Z38" s="95">
        <f t="shared" si="25"/>
        <v>0.81388888888888888</v>
      </c>
      <c r="AA38" s="86">
        <f t="shared" si="26"/>
        <v>0.89861111111111103</v>
      </c>
      <c r="AB38" s="101">
        <f t="shared" si="27"/>
        <v>0.94097222222222221</v>
      </c>
      <c r="AC38" s="208"/>
      <c r="AD38" s="209"/>
      <c r="AE38" s="209"/>
      <c r="AF38" s="72"/>
      <c r="AG38" s="65"/>
      <c r="AH38" s="53"/>
      <c r="AI38" s="65"/>
      <c r="AJ38" s="53"/>
      <c r="AK38" s="72"/>
      <c r="AL38" s="65"/>
      <c r="AM38" s="53"/>
      <c r="AN38" s="83"/>
      <c r="AO38" s="132"/>
      <c r="AP38" s="54"/>
    </row>
    <row r="39" spans="1:42" ht="16.5" x14ac:dyDescent="0.25">
      <c r="A39" s="75"/>
      <c r="B39" s="123"/>
      <c r="C39" s="123">
        <v>1.3888888888888889E-3</v>
      </c>
      <c r="D39" s="144" t="s">
        <v>34</v>
      </c>
      <c r="E39" s="92">
        <f t="shared" si="14"/>
        <v>0.11805555555555554</v>
      </c>
      <c r="F39" s="398">
        <f t="shared" si="15"/>
        <v>0.16666666666666669</v>
      </c>
      <c r="G39" s="399"/>
      <c r="H39" s="403">
        <f t="shared" si="16"/>
        <v>0.18472222222222223</v>
      </c>
      <c r="I39" s="405"/>
      <c r="J39" s="403">
        <f t="shared" si="17"/>
        <v>0.22916666666666669</v>
      </c>
      <c r="K39" s="405"/>
      <c r="L39" s="426">
        <f t="shared" si="18"/>
        <v>0.33333333333333326</v>
      </c>
      <c r="M39" s="428"/>
      <c r="N39" s="267">
        <f t="shared" si="19"/>
        <v>0.39305555555555544</v>
      </c>
      <c r="O39" s="168">
        <f t="shared" si="20"/>
        <v>0.47569444444444436</v>
      </c>
      <c r="P39" s="426">
        <f t="shared" si="21"/>
        <v>0.55902777777777768</v>
      </c>
      <c r="Q39" s="428"/>
      <c r="R39" s="426">
        <f t="shared" si="22"/>
        <v>0.64166666666666661</v>
      </c>
      <c r="S39" s="428"/>
      <c r="T39" s="379">
        <f t="shared" si="23"/>
        <v>0.69166666666666665</v>
      </c>
      <c r="U39" s="380"/>
      <c r="V39" s="381"/>
      <c r="W39" s="517">
        <f t="shared" si="24"/>
        <v>0.75694444444444431</v>
      </c>
      <c r="X39" s="518"/>
      <c r="Y39" s="519"/>
      <c r="Z39" s="95">
        <f t="shared" si="25"/>
        <v>0.81527777777777777</v>
      </c>
      <c r="AA39" s="86">
        <f t="shared" si="26"/>
        <v>0.89999999999999991</v>
      </c>
      <c r="AB39" s="101">
        <f t="shared" si="27"/>
        <v>0.94236111111111109</v>
      </c>
      <c r="AC39" s="208"/>
      <c r="AD39" s="209"/>
      <c r="AE39" s="209"/>
      <c r="AF39" s="72"/>
      <c r="AG39" s="65"/>
      <c r="AH39" s="53"/>
      <c r="AI39" s="65"/>
      <c r="AJ39" s="53"/>
      <c r="AK39" s="72"/>
      <c r="AL39" s="65"/>
      <c r="AM39" s="53"/>
      <c r="AN39" s="83"/>
      <c r="AO39" s="132"/>
      <c r="AP39" s="54"/>
    </row>
    <row r="40" spans="1:42" ht="16.5" x14ac:dyDescent="0.25">
      <c r="A40" s="75"/>
      <c r="B40" s="122"/>
      <c r="C40" s="123">
        <v>2.0833333333333333E-3</v>
      </c>
      <c r="D40" s="144" t="s">
        <v>33</v>
      </c>
      <c r="E40" s="92">
        <f t="shared" si="14"/>
        <v>0.12013888888888888</v>
      </c>
      <c r="F40" s="398">
        <f t="shared" si="15"/>
        <v>0.16875000000000001</v>
      </c>
      <c r="G40" s="399"/>
      <c r="H40" s="403">
        <f t="shared" si="16"/>
        <v>0.18680555555555556</v>
      </c>
      <c r="I40" s="405"/>
      <c r="J40" s="403">
        <f t="shared" si="17"/>
        <v>0.23125000000000001</v>
      </c>
      <c r="K40" s="405"/>
      <c r="L40" s="426">
        <f t="shared" si="18"/>
        <v>0.33541666666666659</v>
      </c>
      <c r="M40" s="428"/>
      <c r="N40" s="267">
        <f t="shared" si="19"/>
        <v>0.39513888888888876</v>
      </c>
      <c r="O40" s="168">
        <f t="shared" si="20"/>
        <v>0.47777777777777769</v>
      </c>
      <c r="P40" s="426">
        <f t="shared" si="21"/>
        <v>0.56111111111111101</v>
      </c>
      <c r="Q40" s="428"/>
      <c r="R40" s="426">
        <f t="shared" si="22"/>
        <v>0.64374999999999993</v>
      </c>
      <c r="S40" s="428"/>
      <c r="T40" s="379">
        <f t="shared" si="23"/>
        <v>0.69374999999999998</v>
      </c>
      <c r="U40" s="380"/>
      <c r="V40" s="381"/>
      <c r="W40" s="517">
        <f t="shared" si="24"/>
        <v>0.75902777777777763</v>
      </c>
      <c r="X40" s="518"/>
      <c r="Y40" s="519"/>
      <c r="Z40" s="95">
        <f t="shared" si="25"/>
        <v>0.81736111111111109</v>
      </c>
      <c r="AA40" s="86">
        <f t="shared" si="26"/>
        <v>0.90208333333333324</v>
      </c>
      <c r="AB40" s="101">
        <f t="shared" si="27"/>
        <v>0.94444444444444442</v>
      </c>
      <c r="AC40" s="208"/>
      <c r="AD40" s="209"/>
      <c r="AE40" s="209"/>
      <c r="AF40" s="72"/>
      <c r="AG40" s="65"/>
      <c r="AH40" s="53"/>
      <c r="AI40" s="65"/>
      <c r="AJ40" s="53"/>
      <c r="AK40" s="72"/>
      <c r="AL40" s="65"/>
      <c r="AM40" s="53"/>
      <c r="AN40" s="83"/>
      <c r="AO40" s="132"/>
      <c r="AP40" s="54"/>
    </row>
    <row r="41" spans="1:42" ht="17.25" thickBot="1" x14ac:dyDescent="0.3">
      <c r="A41" s="75"/>
      <c r="B41" s="75"/>
      <c r="C41" s="133">
        <v>2.0833333333333333E-3</v>
      </c>
      <c r="D41" s="144" t="s">
        <v>55</v>
      </c>
      <c r="E41" s="92">
        <f t="shared" si="14"/>
        <v>0.12222222222222222</v>
      </c>
      <c r="F41" s="398">
        <f t="shared" si="15"/>
        <v>0.17083333333333334</v>
      </c>
      <c r="G41" s="399"/>
      <c r="H41" s="403">
        <f t="shared" si="16"/>
        <v>0.18888888888888888</v>
      </c>
      <c r="I41" s="405"/>
      <c r="J41" s="403">
        <f t="shared" si="17"/>
        <v>0.23333333333333334</v>
      </c>
      <c r="K41" s="405"/>
      <c r="L41" s="426">
        <f t="shared" si="18"/>
        <v>0.33749999999999991</v>
      </c>
      <c r="M41" s="428"/>
      <c r="N41" s="267">
        <f t="shared" si="19"/>
        <v>0.39722222222222209</v>
      </c>
      <c r="O41" s="168">
        <f t="shared" si="20"/>
        <v>0.47986111111111102</v>
      </c>
      <c r="P41" s="426">
        <f t="shared" si="21"/>
        <v>0.56319444444444433</v>
      </c>
      <c r="Q41" s="428"/>
      <c r="R41" s="426">
        <f t="shared" si="22"/>
        <v>0.64583333333333326</v>
      </c>
      <c r="S41" s="428"/>
      <c r="T41" s="379">
        <f t="shared" si="23"/>
        <v>0.6958333333333333</v>
      </c>
      <c r="U41" s="380"/>
      <c r="V41" s="381"/>
      <c r="W41" s="517">
        <f t="shared" si="24"/>
        <v>0.76111111111111096</v>
      </c>
      <c r="X41" s="518"/>
      <c r="Y41" s="519"/>
      <c r="Z41" s="95">
        <f t="shared" si="25"/>
        <v>0.81944444444444442</v>
      </c>
      <c r="AA41" s="86">
        <f t="shared" si="26"/>
        <v>0.90416666666666656</v>
      </c>
      <c r="AB41" s="101">
        <f t="shared" si="27"/>
        <v>0.94652777777777775</v>
      </c>
      <c r="AC41" s="208"/>
      <c r="AD41" s="209"/>
      <c r="AE41" s="209"/>
      <c r="AF41" s="73"/>
      <c r="AG41" s="65"/>
      <c r="AH41" s="66"/>
      <c r="AI41" s="65"/>
      <c r="AJ41" s="66"/>
      <c r="AK41" s="73"/>
      <c r="AL41" s="65"/>
      <c r="AM41" s="66"/>
      <c r="AN41" s="83"/>
      <c r="AO41" s="134"/>
      <c r="AP41" s="54"/>
    </row>
    <row r="42" spans="1:42" ht="16.5" x14ac:dyDescent="0.25">
      <c r="A42" s="75"/>
      <c r="B42" s="75"/>
      <c r="C42" s="133">
        <v>5.5555555555555558E-3</v>
      </c>
      <c r="D42" s="144" t="s">
        <v>61</v>
      </c>
      <c r="E42" s="92">
        <f t="shared" si="14"/>
        <v>0.12777777777777777</v>
      </c>
      <c r="F42" s="398">
        <f t="shared" si="15"/>
        <v>0.1763888888888889</v>
      </c>
      <c r="G42" s="399"/>
      <c r="H42" s="403">
        <f t="shared" si="16"/>
        <v>0.19444444444444445</v>
      </c>
      <c r="I42" s="405"/>
      <c r="J42" s="403">
        <f t="shared" si="17"/>
        <v>0.2388888888888889</v>
      </c>
      <c r="K42" s="405"/>
      <c r="L42" s="426">
        <f t="shared" si="18"/>
        <v>0.34305555555555545</v>
      </c>
      <c r="M42" s="428"/>
      <c r="N42" s="267">
        <f t="shared" si="19"/>
        <v>0.40277777777777762</v>
      </c>
      <c r="O42" s="168">
        <f t="shared" si="20"/>
        <v>0.48541666666666655</v>
      </c>
      <c r="P42" s="426">
        <f t="shared" si="21"/>
        <v>0.56874999999999987</v>
      </c>
      <c r="Q42" s="428"/>
      <c r="R42" s="426">
        <f t="shared" si="22"/>
        <v>0.6513888888888888</v>
      </c>
      <c r="S42" s="428"/>
      <c r="T42" s="379">
        <f t="shared" si="23"/>
        <v>0.70138888888888884</v>
      </c>
      <c r="U42" s="380"/>
      <c r="V42" s="381"/>
      <c r="W42" s="517">
        <f t="shared" si="24"/>
        <v>0.7666666666666665</v>
      </c>
      <c r="X42" s="518"/>
      <c r="Y42" s="519"/>
      <c r="Z42" s="95">
        <f t="shared" si="25"/>
        <v>0.82499999999999996</v>
      </c>
      <c r="AA42" s="86">
        <f t="shared" si="26"/>
        <v>0.9097222222222221</v>
      </c>
      <c r="AB42" s="101">
        <f t="shared" si="27"/>
        <v>0.95208333333333328</v>
      </c>
      <c r="AC42" s="208"/>
      <c r="AD42" s="209"/>
      <c r="AE42" s="209"/>
      <c r="AF42" s="67"/>
      <c r="AG42" s="65"/>
      <c r="AH42" s="67"/>
      <c r="AI42" s="65"/>
      <c r="AJ42" s="67"/>
      <c r="AK42" s="67"/>
      <c r="AL42" s="65"/>
      <c r="AM42" s="67"/>
      <c r="AN42" s="83"/>
      <c r="AO42" s="115"/>
      <c r="AP42" s="54"/>
    </row>
    <row r="43" spans="1:42" ht="16.5" x14ac:dyDescent="0.25">
      <c r="A43" s="75"/>
      <c r="B43" s="75"/>
      <c r="C43" s="133">
        <v>4.8611111111111112E-3</v>
      </c>
      <c r="D43" s="144" t="s">
        <v>52</v>
      </c>
      <c r="E43" s="92">
        <f t="shared" si="14"/>
        <v>0.13263888888888889</v>
      </c>
      <c r="F43" s="398">
        <f t="shared" si="15"/>
        <v>0.18125000000000002</v>
      </c>
      <c r="G43" s="399"/>
      <c r="H43" s="403">
        <f t="shared" si="16"/>
        <v>0.19930555555555557</v>
      </c>
      <c r="I43" s="405"/>
      <c r="J43" s="403">
        <f t="shared" si="17"/>
        <v>0.24375000000000002</v>
      </c>
      <c r="K43" s="405"/>
      <c r="L43" s="426">
        <f t="shared" si="18"/>
        <v>0.34791666666666654</v>
      </c>
      <c r="M43" s="428"/>
      <c r="N43" s="267">
        <f t="shared" si="19"/>
        <v>0.40763888888888872</v>
      </c>
      <c r="O43" s="168">
        <f t="shared" si="20"/>
        <v>0.49027777777777765</v>
      </c>
      <c r="P43" s="426">
        <f t="shared" si="21"/>
        <v>0.57361111111111096</v>
      </c>
      <c r="Q43" s="428"/>
      <c r="R43" s="426">
        <f t="shared" si="22"/>
        <v>0.65624999999999989</v>
      </c>
      <c r="S43" s="428"/>
      <c r="T43" s="379">
        <f t="shared" si="23"/>
        <v>0.70624999999999993</v>
      </c>
      <c r="U43" s="380"/>
      <c r="V43" s="381"/>
      <c r="W43" s="517">
        <f t="shared" si="24"/>
        <v>0.77152777777777759</v>
      </c>
      <c r="X43" s="518"/>
      <c r="Y43" s="519"/>
      <c r="Z43" s="95">
        <f t="shared" si="25"/>
        <v>0.82986111111111105</v>
      </c>
      <c r="AA43" s="86">
        <f t="shared" si="26"/>
        <v>0.91458333333333319</v>
      </c>
      <c r="AB43" s="101">
        <f t="shared" si="27"/>
        <v>0.95694444444444438</v>
      </c>
      <c r="AC43" s="208"/>
      <c r="AD43" s="209"/>
      <c r="AE43" s="209"/>
      <c r="AF43" s="47"/>
      <c r="AG43" s="65"/>
      <c r="AH43" s="47"/>
      <c r="AI43" s="65"/>
      <c r="AJ43" s="47"/>
      <c r="AK43" s="47"/>
      <c r="AL43" s="65"/>
      <c r="AM43" s="47"/>
      <c r="AN43" s="83"/>
      <c r="AO43" s="75"/>
      <c r="AP43" s="54"/>
    </row>
    <row r="44" spans="1:42" ht="16.5" x14ac:dyDescent="0.25">
      <c r="A44" s="75"/>
      <c r="B44" s="75"/>
      <c r="C44" s="133">
        <v>1.3888888888888889E-3</v>
      </c>
      <c r="D44" s="144" t="s">
        <v>54</v>
      </c>
      <c r="E44" s="92">
        <f t="shared" si="14"/>
        <v>0.13402777777777777</v>
      </c>
      <c r="F44" s="398">
        <f t="shared" si="15"/>
        <v>0.18263888888888891</v>
      </c>
      <c r="G44" s="399"/>
      <c r="H44" s="403">
        <f t="shared" si="16"/>
        <v>0.20069444444444445</v>
      </c>
      <c r="I44" s="405"/>
      <c r="J44" s="403">
        <f t="shared" si="17"/>
        <v>0.24513888888888891</v>
      </c>
      <c r="K44" s="405"/>
      <c r="L44" s="426">
        <f t="shared" si="18"/>
        <v>0.34930555555555542</v>
      </c>
      <c r="M44" s="428"/>
      <c r="N44" s="267">
        <f t="shared" si="19"/>
        <v>0.4090277777777776</v>
      </c>
      <c r="O44" s="168">
        <f t="shared" si="20"/>
        <v>0.49166666666666653</v>
      </c>
      <c r="P44" s="426">
        <f t="shared" si="21"/>
        <v>0.57499999999999984</v>
      </c>
      <c r="Q44" s="428"/>
      <c r="R44" s="426">
        <f t="shared" si="22"/>
        <v>0.65763888888888877</v>
      </c>
      <c r="S44" s="428"/>
      <c r="T44" s="379">
        <f t="shared" si="23"/>
        <v>0.70763888888888882</v>
      </c>
      <c r="U44" s="380"/>
      <c r="V44" s="381"/>
      <c r="W44" s="517">
        <f t="shared" si="24"/>
        <v>0.77291666666666647</v>
      </c>
      <c r="X44" s="518"/>
      <c r="Y44" s="519"/>
      <c r="Z44" s="95">
        <f t="shared" si="25"/>
        <v>0.83124999999999993</v>
      </c>
      <c r="AA44" s="86">
        <f t="shared" si="26"/>
        <v>0.91597222222222208</v>
      </c>
      <c r="AB44" s="101">
        <f t="shared" si="27"/>
        <v>0.95833333333333326</v>
      </c>
      <c r="AC44" s="208"/>
      <c r="AD44" s="209"/>
      <c r="AE44" s="209"/>
      <c r="AF44" s="47"/>
      <c r="AG44" s="65"/>
      <c r="AH44" s="47"/>
      <c r="AI44" s="65"/>
      <c r="AJ44" s="47"/>
      <c r="AK44" s="47"/>
      <c r="AL44" s="65"/>
      <c r="AM44" s="47"/>
      <c r="AN44" s="83"/>
      <c r="AO44" s="75"/>
      <c r="AP44" s="54"/>
    </row>
    <row r="45" spans="1:42" ht="16.5" x14ac:dyDescent="0.25">
      <c r="A45" s="75"/>
      <c r="B45" s="75"/>
      <c r="C45" s="133">
        <v>7.6388888888888886E-3</v>
      </c>
      <c r="D45" s="143" t="s">
        <v>53</v>
      </c>
      <c r="E45" s="91">
        <f t="shared" si="14"/>
        <v>0.14166666666666666</v>
      </c>
      <c r="F45" s="396">
        <f t="shared" si="15"/>
        <v>0.1902777777777778</v>
      </c>
      <c r="G45" s="397"/>
      <c r="H45" s="400">
        <f t="shared" si="16"/>
        <v>0.20833333333333334</v>
      </c>
      <c r="I45" s="402"/>
      <c r="J45" s="400">
        <f t="shared" si="17"/>
        <v>0.25277777777777777</v>
      </c>
      <c r="K45" s="402"/>
      <c r="L45" s="435">
        <f t="shared" si="18"/>
        <v>0.35694444444444429</v>
      </c>
      <c r="M45" s="437"/>
      <c r="N45" s="266">
        <f t="shared" si="19"/>
        <v>0.41666666666666646</v>
      </c>
      <c r="O45" s="167">
        <f t="shared" si="20"/>
        <v>0.49930555555555539</v>
      </c>
      <c r="P45" s="435">
        <f t="shared" si="21"/>
        <v>0.58263888888888871</v>
      </c>
      <c r="Q45" s="437"/>
      <c r="R45" s="435">
        <f t="shared" si="22"/>
        <v>0.66527777777777763</v>
      </c>
      <c r="S45" s="437"/>
      <c r="T45" s="488">
        <f t="shared" si="23"/>
        <v>0.71527777777777768</v>
      </c>
      <c r="U45" s="489"/>
      <c r="V45" s="490"/>
      <c r="W45" s="524">
        <f t="shared" si="24"/>
        <v>0.78055555555555534</v>
      </c>
      <c r="X45" s="525"/>
      <c r="Y45" s="526"/>
      <c r="Z45" s="94">
        <f t="shared" si="25"/>
        <v>0.8388888888888888</v>
      </c>
      <c r="AA45" s="85">
        <f t="shared" si="26"/>
        <v>0.92361111111111094</v>
      </c>
      <c r="AB45" s="100">
        <f t="shared" si="27"/>
        <v>0.96597222222222212</v>
      </c>
      <c r="AC45" s="206"/>
      <c r="AD45" s="207"/>
      <c r="AE45" s="207"/>
      <c r="AF45" s="47"/>
      <c r="AG45" s="64"/>
      <c r="AH45" s="47"/>
      <c r="AI45" s="64"/>
      <c r="AJ45" s="47"/>
      <c r="AK45" s="47"/>
      <c r="AL45" s="64"/>
      <c r="AM45" s="47"/>
      <c r="AN45" s="82"/>
      <c r="AO45" s="75"/>
      <c r="AP45" s="51"/>
    </row>
    <row r="46" spans="1:42" ht="17.25" thickBot="1" x14ac:dyDescent="0.3">
      <c r="A46" s="75"/>
      <c r="B46" s="75"/>
      <c r="C46" s="75"/>
      <c r="D46" s="145" t="s">
        <v>39</v>
      </c>
      <c r="E46" s="93">
        <v>0.14861111111111111</v>
      </c>
      <c r="F46" s="415">
        <v>0.19722222222222222</v>
      </c>
      <c r="G46" s="416"/>
      <c r="H46" s="417">
        <v>0.21527777777777779</v>
      </c>
      <c r="I46" s="419"/>
      <c r="J46" s="417">
        <v>0.25972222222222224</v>
      </c>
      <c r="K46" s="419"/>
      <c r="L46" s="432">
        <v>0.36388888888888887</v>
      </c>
      <c r="M46" s="434"/>
      <c r="N46" s="268">
        <v>0.4236111111111111</v>
      </c>
      <c r="O46" s="169">
        <v>0.50624999999999998</v>
      </c>
      <c r="P46" s="432">
        <v>0.58958333333333335</v>
      </c>
      <c r="Q46" s="434"/>
      <c r="R46" s="432">
        <v>0.67222222222222217</v>
      </c>
      <c r="S46" s="434"/>
      <c r="T46" s="503">
        <v>0.72222222222222221</v>
      </c>
      <c r="U46" s="531"/>
      <c r="V46" s="504"/>
      <c r="W46" s="528">
        <v>0.78749999999999998</v>
      </c>
      <c r="X46" s="529"/>
      <c r="Y46" s="530"/>
      <c r="Z46" s="96">
        <v>0.84583333333333333</v>
      </c>
      <c r="AA46" s="87">
        <v>0.93055555555555547</v>
      </c>
      <c r="AB46" s="194" t="s">
        <v>47</v>
      </c>
      <c r="AC46" s="210"/>
      <c r="AD46" s="211"/>
      <c r="AE46" s="211"/>
      <c r="AF46" s="46"/>
      <c r="AG46" s="61"/>
      <c r="AH46" s="46"/>
      <c r="AI46" s="61"/>
      <c r="AJ46" s="46"/>
      <c r="AK46" s="46"/>
      <c r="AL46" s="61"/>
      <c r="AM46" s="46"/>
      <c r="AN46" s="84"/>
      <c r="AO46" s="75"/>
      <c r="AP46" s="75"/>
    </row>
    <row r="47" spans="1:42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50" spans="3:36" ht="16.5" x14ac:dyDescent="0.25">
      <c r="C50" s="1"/>
      <c r="D50" s="47"/>
      <c r="E50" s="60"/>
      <c r="F50" s="67"/>
      <c r="G50" s="65"/>
      <c r="H50" s="67"/>
      <c r="I50" s="65"/>
      <c r="J50" s="67"/>
      <c r="K50" s="65"/>
      <c r="L50" s="67"/>
      <c r="M50" s="65"/>
      <c r="N50" s="65"/>
      <c r="O50" s="67"/>
      <c r="P50" s="65"/>
      <c r="Q50" s="65"/>
      <c r="R50" s="67"/>
      <c r="S50" s="67"/>
      <c r="T50" s="65"/>
      <c r="U50" s="67"/>
      <c r="V50" s="67"/>
      <c r="W50" s="65"/>
      <c r="X50" s="65"/>
      <c r="Y50" s="65"/>
      <c r="Z50" s="67"/>
      <c r="AA50" s="65"/>
      <c r="AB50" s="67"/>
      <c r="AC50" s="65"/>
      <c r="AD50" s="67"/>
      <c r="AE50" s="65"/>
      <c r="AF50" s="6"/>
      <c r="AG50" s="6"/>
      <c r="AH50" s="6"/>
      <c r="AI50" s="6"/>
      <c r="AJ50" s="6"/>
    </row>
  </sheetData>
  <mergeCells count="352">
    <mergeCell ref="G2:I2"/>
    <mergeCell ref="J2:K2"/>
    <mergeCell ref="L2:M2"/>
    <mergeCell ref="N2:O2"/>
    <mergeCell ref="P2:R2"/>
    <mergeCell ref="W2:Z2"/>
    <mergeCell ref="AA2:AB2"/>
    <mergeCell ref="AL2:AM2"/>
    <mergeCell ref="S2:V2"/>
    <mergeCell ref="W3:Z3"/>
    <mergeCell ref="AA3:AB3"/>
    <mergeCell ref="AL3:AM3"/>
    <mergeCell ref="G4:I4"/>
    <mergeCell ref="J4:K4"/>
    <mergeCell ref="L4:M4"/>
    <mergeCell ref="N4:O4"/>
    <mergeCell ref="P4:R4"/>
    <mergeCell ref="W4:Z4"/>
    <mergeCell ref="AA4:AB4"/>
    <mergeCell ref="AL4:AM4"/>
    <mergeCell ref="G3:I3"/>
    <mergeCell ref="J3:K3"/>
    <mergeCell ref="L3:M3"/>
    <mergeCell ref="N3:O3"/>
    <mergeCell ref="P3:R3"/>
    <mergeCell ref="S3:V3"/>
    <mergeCell ref="S4:V4"/>
    <mergeCell ref="W5:Z5"/>
    <mergeCell ref="AA5:AB5"/>
    <mergeCell ref="AL5:AM5"/>
    <mergeCell ref="G7:I7"/>
    <mergeCell ref="J7:K7"/>
    <mergeCell ref="L7:M7"/>
    <mergeCell ref="N7:O7"/>
    <mergeCell ref="P7:R7"/>
    <mergeCell ref="W7:Z7"/>
    <mergeCell ref="AA7:AB7"/>
    <mergeCell ref="H6:I6"/>
    <mergeCell ref="Q6:R6"/>
    <mergeCell ref="G5:I5"/>
    <mergeCell ref="J5:K5"/>
    <mergeCell ref="L5:M5"/>
    <mergeCell ref="N5:O5"/>
    <mergeCell ref="P5:R5"/>
    <mergeCell ref="S6:T6"/>
    <mergeCell ref="U6:V6"/>
    <mergeCell ref="S5:V5"/>
    <mergeCell ref="S7:V7"/>
    <mergeCell ref="W8:Z8"/>
    <mergeCell ref="AA8:AB8"/>
    <mergeCell ref="G9:I9"/>
    <mergeCell ref="J9:K9"/>
    <mergeCell ref="L9:M9"/>
    <mergeCell ref="N9:O9"/>
    <mergeCell ref="P9:R9"/>
    <mergeCell ref="W9:Z9"/>
    <mergeCell ref="AA9:AB9"/>
    <mergeCell ref="G8:I8"/>
    <mergeCell ref="J8:K8"/>
    <mergeCell ref="L8:M8"/>
    <mergeCell ref="N8:O8"/>
    <mergeCell ref="P8:R8"/>
    <mergeCell ref="S8:V8"/>
    <mergeCell ref="S9:V9"/>
    <mergeCell ref="W10:Z10"/>
    <mergeCell ref="AA10:AB10"/>
    <mergeCell ref="G11:I11"/>
    <mergeCell ref="J11:K11"/>
    <mergeCell ref="L11:M11"/>
    <mergeCell ref="N11:O11"/>
    <mergeCell ref="P11:R11"/>
    <mergeCell ref="W11:Z11"/>
    <mergeCell ref="AA11:AB11"/>
    <mergeCell ref="G10:I10"/>
    <mergeCell ref="J10:K10"/>
    <mergeCell ref="L10:M10"/>
    <mergeCell ref="N10:O10"/>
    <mergeCell ref="P10:R10"/>
    <mergeCell ref="S10:V10"/>
    <mergeCell ref="S11:V11"/>
    <mergeCell ref="W12:Z12"/>
    <mergeCell ref="AA12:AB12"/>
    <mergeCell ref="G13:I13"/>
    <mergeCell ref="J13:K13"/>
    <mergeCell ref="L13:M13"/>
    <mergeCell ref="N13:O13"/>
    <mergeCell ref="P13:R13"/>
    <mergeCell ref="W13:Z13"/>
    <mergeCell ref="AA13:AB13"/>
    <mergeCell ref="G12:I12"/>
    <mergeCell ref="J12:K12"/>
    <mergeCell ref="L12:M12"/>
    <mergeCell ref="N12:O12"/>
    <mergeCell ref="P12:R12"/>
    <mergeCell ref="S12:V12"/>
    <mergeCell ref="S13:V13"/>
    <mergeCell ref="AA14:AB14"/>
    <mergeCell ref="G15:I15"/>
    <mergeCell ref="J15:K15"/>
    <mergeCell ref="L15:M15"/>
    <mergeCell ref="N15:O15"/>
    <mergeCell ref="P15:R15"/>
    <mergeCell ref="W15:Z15"/>
    <mergeCell ref="AA15:AB15"/>
    <mergeCell ref="G14:I14"/>
    <mergeCell ref="J14:K14"/>
    <mergeCell ref="L14:M14"/>
    <mergeCell ref="N14:O14"/>
    <mergeCell ref="P14:R14"/>
    <mergeCell ref="S14:V14"/>
    <mergeCell ref="S15:V15"/>
    <mergeCell ref="AA16:AB16"/>
    <mergeCell ref="G17:I17"/>
    <mergeCell ref="J17:K17"/>
    <mergeCell ref="L17:M17"/>
    <mergeCell ref="N17:O17"/>
    <mergeCell ref="P17:R17"/>
    <mergeCell ref="W17:Z17"/>
    <mergeCell ref="AA17:AB17"/>
    <mergeCell ref="G16:I16"/>
    <mergeCell ref="J16:K16"/>
    <mergeCell ref="L16:M16"/>
    <mergeCell ref="N16:O16"/>
    <mergeCell ref="P16:R16"/>
    <mergeCell ref="S16:V16"/>
    <mergeCell ref="S17:V17"/>
    <mergeCell ref="AA18:AB18"/>
    <mergeCell ref="G19:I19"/>
    <mergeCell ref="J19:K19"/>
    <mergeCell ref="L19:M19"/>
    <mergeCell ref="N19:O19"/>
    <mergeCell ref="P19:R19"/>
    <mergeCell ref="W19:Z19"/>
    <mergeCell ref="AA19:AB19"/>
    <mergeCell ref="G18:I18"/>
    <mergeCell ref="J18:K18"/>
    <mergeCell ref="L18:M18"/>
    <mergeCell ref="N18:O18"/>
    <mergeCell ref="P18:R18"/>
    <mergeCell ref="S18:V18"/>
    <mergeCell ref="S19:V19"/>
    <mergeCell ref="AA20:AB20"/>
    <mergeCell ref="G21:I21"/>
    <mergeCell ref="J21:K21"/>
    <mergeCell ref="L21:M21"/>
    <mergeCell ref="N21:O21"/>
    <mergeCell ref="P21:R21"/>
    <mergeCell ref="W21:Z21"/>
    <mergeCell ref="AA21:AB21"/>
    <mergeCell ref="G20:I20"/>
    <mergeCell ref="J20:K20"/>
    <mergeCell ref="L20:M20"/>
    <mergeCell ref="N20:O20"/>
    <mergeCell ref="P20:R20"/>
    <mergeCell ref="S20:V20"/>
    <mergeCell ref="S21:V21"/>
    <mergeCell ref="AA22:AB22"/>
    <mergeCell ref="G23:I23"/>
    <mergeCell ref="J23:K23"/>
    <mergeCell ref="L23:M23"/>
    <mergeCell ref="N23:O23"/>
    <mergeCell ref="P23:R23"/>
    <mergeCell ref="W23:Z23"/>
    <mergeCell ref="AA23:AB23"/>
    <mergeCell ref="G22:I22"/>
    <mergeCell ref="J22:K22"/>
    <mergeCell ref="L22:M22"/>
    <mergeCell ref="N22:O22"/>
    <mergeCell ref="P22:R22"/>
    <mergeCell ref="S22:V22"/>
    <mergeCell ref="S23:V23"/>
    <mergeCell ref="AG25:AH25"/>
    <mergeCell ref="F26:G26"/>
    <mergeCell ref="H26:I26"/>
    <mergeCell ref="J26:K26"/>
    <mergeCell ref="L26:M26"/>
    <mergeCell ref="AG26:AH26"/>
    <mergeCell ref="P25:Q25"/>
    <mergeCell ref="P26:Q26"/>
    <mergeCell ref="R25:S25"/>
    <mergeCell ref="R26:S26"/>
    <mergeCell ref="W25:Y25"/>
    <mergeCell ref="W26:Y26"/>
    <mergeCell ref="F25:G25"/>
    <mergeCell ref="H25:I25"/>
    <mergeCell ref="J25:K25"/>
    <mergeCell ref="L25:M25"/>
    <mergeCell ref="T25:V25"/>
    <mergeCell ref="AG27:AH27"/>
    <mergeCell ref="F28:G28"/>
    <mergeCell ref="H28:I28"/>
    <mergeCell ref="J28:K28"/>
    <mergeCell ref="L28:M28"/>
    <mergeCell ref="AG28:AH28"/>
    <mergeCell ref="P27:Q27"/>
    <mergeCell ref="P28:Q28"/>
    <mergeCell ref="R28:S28"/>
    <mergeCell ref="R27:S27"/>
    <mergeCell ref="W28:Y28"/>
    <mergeCell ref="W27:Y27"/>
    <mergeCell ref="F27:G27"/>
    <mergeCell ref="H27:I27"/>
    <mergeCell ref="J27:K27"/>
    <mergeCell ref="L27:M27"/>
    <mergeCell ref="T28:V28"/>
    <mergeCell ref="F31:G31"/>
    <mergeCell ref="H31:I31"/>
    <mergeCell ref="J31:K31"/>
    <mergeCell ref="L31:M31"/>
    <mergeCell ref="P31:Q31"/>
    <mergeCell ref="R31:S31"/>
    <mergeCell ref="T31:V31"/>
    <mergeCell ref="F30:G30"/>
    <mergeCell ref="H30:I30"/>
    <mergeCell ref="J30:K30"/>
    <mergeCell ref="L30:M30"/>
    <mergeCell ref="P30:Q30"/>
    <mergeCell ref="R30:S30"/>
    <mergeCell ref="T30:V30"/>
    <mergeCell ref="F33:G33"/>
    <mergeCell ref="H33:I33"/>
    <mergeCell ref="J33:K33"/>
    <mergeCell ref="L33:M33"/>
    <mergeCell ref="P33:Q33"/>
    <mergeCell ref="R33:S33"/>
    <mergeCell ref="T33:V33"/>
    <mergeCell ref="F32:G32"/>
    <mergeCell ref="H32:I32"/>
    <mergeCell ref="J32:K32"/>
    <mergeCell ref="L32:M32"/>
    <mergeCell ref="P32:Q32"/>
    <mergeCell ref="R32:S32"/>
    <mergeCell ref="T32:V32"/>
    <mergeCell ref="F35:G35"/>
    <mergeCell ref="H35:I35"/>
    <mergeCell ref="J35:K35"/>
    <mergeCell ref="L35:M35"/>
    <mergeCell ref="P35:Q35"/>
    <mergeCell ref="R35:S35"/>
    <mergeCell ref="T35:V35"/>
    <mergeCell ref="F34:G34"/>
    <mergeCell ref="H34:I34"/>
    <mergeCell ref="J34:K34"/>
    <mergeCell ref="L34:M34"/>
    <mergeCell ref="P34:Q34"/>
    <mergeCell ref="R34:S34"/>
    <mergeCell ref="T34:V34"/>
    <mergeCell ref="F37:G37"/>
    <mergeCell ref="H37:I37"/>
    <mergeCell ref="J37:K37"/>
    <mergeCell ref="L37:M37"/>
    <mergeCell ref="P37:Q37"/>
    <mergeCell ref="R37:S37"/>
    <mergeCell ref="T37:V37"/>
    <mergeCell ref="F36:G36"/>
    <mergeCell ref="H36:I36"/>
    <mergeCell ref="J36:K36"/>
    <mergeCell ref="L36:M36"/>
    <mergeCell ref="P36:Q36"/>
    <mergeCell ref="R36:S36"/>
    <mergeCell ref="T36:V36"/>
    <mergeCell ref="F39:G39"/>
    <mergeCell ref="H39:I39"/>
    <mergeCell ref="J39:K39"/>
    <mergeCell ref="L39:M39"/>
    <mergeCell ref="P39:Q39"/>
    <mergeCell ref="R39:S39"/>
    <mergeCell ref="T39:V39"/>
    <mergeCell ref="F38:G38"/>
    <mergeCell ref="H38:I38"/>
    <mergeCell ref="J38:K38"/>
    <mergeCell ref="L38:M38"/>
    <mergeCell ref="P38:Q38"/>
    <mergeCell ref="R38:S38"/>
    <mergeCell ref="T38:V38"/>
    <mergeCell ref="F41:G41"/>
    <mergeCell ref="H41:I41"/>
    <mergeCell ref="J41:K41"/>
    <mergeCell ref="L41:M41"/>
    <mergeCell ref="P41:Q41"/>
    <mergeCell ref="R41:S41"/>
    <mergeCell ref="T41:V41"/>
    <mergeCell ref="F40:G40"/>
    <mergeCell ref="H40:I40"/>
    <mergeCell ref="J40:K40"/>
    <mergeCell ref="L40:M40"/>
    <mergeCell ref="P40:Q40"/>
    <mergeCell ref="R40:S40"/>
    <mergeCell ref="T40:V40"/>
    <mergeCell ref="F43:G43"/>
    <mergeCell ref="H43:I43"/>
    <mergeCell ref="J43:K43"/>
    <mergeCell ref="L43:M43"/>
    <mergeCell ref="P43:Q43"/>
    <mergeCell ref="R43:S43"/>
    <mergeCell ref="T43:V43"/>
    <mergeCell ref="F42:G42"/>
    <mergeCell ref="H42:I42"/>
    <mergeCell ref="J42:K42"/>
    <mergeCell ref="L42:M42"/>
    <mergeCell ref="P42:Q42"/>
    <mergeCell ref="R42:S42"/>
    <mergeCell ref="T42:V42"/>
    <mergeCell ref="F46:G46"/>
    <mergeCell ref="H46:I46"/>
    <mergeCell ref="J46:K46"/>
    <mergeCell ref="L46:M46"/>
    <mergeCell ref="P46:Q46"/>
    <mergeCell ref="R46:S46"/>
    <mergeCell ref="T46:V46"/>
    <mergeCell ref="F45:G45"/>
    <mergeCell ref="H45:I45"/>
    <mergeCell ref="J45:K45"/>
    <mergeCell ref="L45:M45"/>
    <mergeCell ref="P45:Q45"/>
    <mergeCell ref="R45:S45"/>
    <mergeCell ref="T45:V45"/>
    <mergeCell ref="W46:Y46"/>
    <mergeCell ref="W45:Y45"/>
    <mergeCell ref="W40:Y40"/>
    <mergeCell ref="W41:Y41"/>
    <mergeCell ref="W42:Y42"/>
    <mergeCell ref="W43:Y43"/>
    <mergeCell ref="W35:Y35"/>
    <mergeCell ref="W36:Y36"/>
    <mergeCell ref="W37:Y37"/>
    <mergeCell ref="W38:Y38"/>
    <mergeCell ref="W39:Y39"/>
    <mergeCell ref="B1:C1"/>
    <mergeCell ref="D1:AE1"/>
    <mergeCell ref="W34:Y34"/>
    <mergeCell ref="W6:X6"/>
    <mergeCell ref="Y6:Z6"/>
    <mergeCell ref="W32:Y32"/>
    <mergeCell ref="W31:Y31"/>
    <mergeCell ref="W30:Y30"/>
    <mergeCell ref="W44:Y44"/>
    <mergeCell ref="W33:Y33"/>
    <mergeCell ref="W22:Z22"/>
    <mergeCell ref="W20:Z20"/>
    <mergeCell ref="W18:Z18"/>
    <mergeCell ref="W16:Z16"/>
    <mergeCell ref="W14:Z14"/>
    <mergeCell ref="T27:V27"/>
    <mergeCell ref="T26:V26"/>
    <mergeCell ref="F44:G44"/>
    <mergeCell ref="H44:I44"/>
    <mergeCell ref="J44:K44"/>
    <mergeCell ref="L44:M44"/>
    <mergeCell ref="P44:Q44"/>
    <mergeCell ref="R44:S44"/>
    <mergeCell ref="T44:V44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workbookViewId="0">
      <selection activeCell="I21" sqref="I21:J21"/>
    </sheetView>
  </sheetViews>
  <sheetFormatPr defaultRowHeight="15" x14ac:dyDescent="0.25"/>
  <cols>
    <col min="2" max="2" width="12.5703125" bestFit="1" customWidth="1"/>
    <col min="3" max="3" width="12.5703125" customWidth="1"/>
    <col min="4" max="4" width="40.7109375" bestFit="1" customWidth="1"/>
    <col min="5" max="43" width="10.42578125" customWidth="1"/>
  </cols>
  <sheetData>
    <row r="1" spans="1:44" ht="15.75" thickBot="1" x14ac:dyDescent="0.3">
      <c r="D1" s="283" t="s">
        <v>17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42"/>
    </row>
    <row r="2" spans="1:44" x14ac:dyDescent="0.25">
      <c r="B2" s="241"/>
      <c r="C2" s="242"/>
      <c r="D2" s="225" t="s">
        <v>6</v>
      </c>
      <c r="E2" s="284">
        <v>1</v>
      </c>
      <c r="F2" s="284"/>
      <c r="G2" s="284">
        <v>1</v>
      </c>
      <c r="H2" s="284"/>
      <c r="I2" s="284">
        <v>2</v>
      </c>
      <c r="J2" s="284"/>
      <c r="K2" s="284">
        <v>3</v>
      </c>
      <c r="L2" s="284"/>
      <c r="M2" s="284">
        <v>2</v>
      </c>
      <c r="N2" s="284"/>
      <c r="O2" s="285"/>
      <c r="P2" s="286"/>
      <c r="Q2" s="284">
        <v>2</v>
      </c>
      <c r="R2" s="284"/>
      <c r="S2" s="284">
        <v>2</v>
      </c>
      <c r="T2" s="284"/>
      <c r="U2" s="284">
        <v>2</v>
      </c>
      <c r="V2" s="284"/>
      <c r="W2" s="284">
        <v>3</v>
      </c>
      <c r="X2" s="284"/>
      <c r="Y2" s="284">
        <v>3</v>
      </c>
      <c r="Z2" s="284"/>
      <c r="AA2" s="284">
        <v>3</v>
      </c>
      <c r="AB2" s="284"/>
      <c r="AC2" s="284">
        <v>3</v>
      </c>
      <c r="AD2" s="284"/>
      <c r="AE2" s="285"/>
      <c r="AF2" s="286"/>
      <c r="AG2" s="288">
        <v>3</v>
      </c>
      <c r="AH2" s="288"/>
      <c r="AI2" s="284">
        <v>2</v>
      </c>
      <c r="AJ2" s="284"/>
      <c r="AK2" s="284"/>
      <c r="AL2" s="284"/>
      <c r="AM2" s="284">
        <v>1</v>
      </c>
      <c r="AN2" s="284"/>
      <c r="AO2" s="284">
        <v>1</v>
      </c>
      <c r="AP2" s="287"/>
      <c r="AQ2" s="8"/>
      <c r="AR2" s="8">
        <f>SUM(E2:AO2)</f>
        <v>34</v>
      </c>
    </row>
    <row r="3" spans="1:44" x14ac:dyDescent="0.25">
      <c r="B3" s="230"/>
      <c r="C3" s="231"/>
      <c r="D3" s="226" t="s">
        <v>8</v>
      </c>
      <c r="E3" s="289"/>
      <c r="F3" s="290"/>
      <c r="G3" s="291">
        <v>1</v>
      </c>
      <c r="H3" s="291"/>
      <c r="I3" s="291">
        <v>1</v>
      </c>
      <c r="J3" s="291"/>
      <c r="K3" s="291"/>
      <c r="L3" s="291"/>
      <c r="M3" s="289"/>
      <c r="N3" s="290"/>
      <c r="O3" s="291">
        <v>3</v>
      </c>
      <c r="P3" s="291"/>
      <c r="Q3" s="291">
        <v>2</v>
      </c>
      <c r="R3" s="291"/>
      <c r="S3" s="291">
        <v>2</v>
      </c>
      <c r="T3" s="291"/>
      <c r="U3" s="291">
        <v>2</v>
      </c>
      <c r="V3" s="291"/>
      <c r="W3" s="289"/>
      <c r="X3" s="290"/>
      <c r="Y3" s="291">
        <v>2</v>
      </c>
      <c r="Z3" s="291"/>
      <c r="AA3" s="291">
        <v>2</v>
      </c>
      <c r="AB3" s="291"/>
      <c r="AC3" s="289"/>
      <c r="AD3" s="290"/>
      <c r="AE3" s="291">
        <v>2</v>
      </c>
      <c r="AF3" s="291"/>
      <c r="AG3" s="293">
        <v>2</v>
      </c>
      <c r="AH3" s="293"/>
      <c r="AI3" s="289"/>
      <c r="AJ3" s="290"/>
      <c r="AK3" s="291">
        <v>1</v>
      </c>
      <c r="AL3" s="291"/>
      <c r="AM3" s="291">
        <v>1</v>
      </c>
      <c r="AN3" s="291"/>
      <c r="AO3" s="291">
        <v>1</v>
      </c>
      <c r="AP3" s="292"/>
      <c r="AQ3" s="9"/>
      <c r="AR3" s="9">
        <f>SUM(E3:AO3)</f>
        <v>22</v>
      </c>
    </row>
    <row r="4" spans="1:44" x14ac:dyDescent="0.25">
      <c r="B4" s="230"/>
      <c r="C4" s="231"/>
      <c r="D4" s="227" t="s">
        <v>7</v>
      </c>
      <c r="E4" s="295"/>
      <c r="F4" s="296"/>
      <c r="G4" s="297">
        <v>1</v>
      </c>
      <c r="H4" s="297"/>
      <c r="I4" s="297">
        <v>1</v>
      </c>
      <c r="J4" s="297"/>
      <c r="K4" s="297"/>
      <c r="L4" s="297"/>
      <c r="M4" s="295"/>
      <c r="N4" s="296"/>
      <c r="O4" s="297">
        <v>2</v>
      </c>
      <c r="P4" s="297"/>
      <c r="Q4" s="297">
        <v>2</v>
      </c>
      <c r="R4" s="297"/>
      <c r="S4" s="297">
        <v>2</v>
      </c>
      <c r="T4" s="297"/>
      <c r="U4" s="297">
        <v>2</v>
      </c>
      <c r="V4" s="297"/>
      <c r="W4" s="295"/>
      <c r="X4" s="296"/>
      <c r="Y4" s="297">
        <v>2</v>
      </c>
      <c r="Z4" s="297"/>
      <c r="AA4" s="297">
        <v>2</v>
      </c>
      <c r="AB4" s="297"/>
      <c r="AC4" s="295"/>
      <c r="AD4" s="296"/>
      <c r="AE4" s="297">
        <v>2</v>
      </c>
      <c r="AF4" s="297"/>
      <c r="AG4" s="303">
        <v>2</v>
      </c>
      <c r="AH4" s="303"/>
      <c r="AI4" s="295"/>
      <c r="AJ4" s="296"/>
      <c r="AK4" s="297">
        <v>1</v>
      </c>
      <c r="AL4" s="297"/>
      <c r="AM4" s="297">
        <v>1</v>
      </c>
      <c r="AN4" s="297"/>
      <c r="AO4" s="297">
        <v>1</v>
      </c>
      <c r="AP4" s="298"/>
      <c r="AQ4" s="10"/>
      <c r="AR4" s="10">
        <f>SUM(E4:AO4)</f>
        <v>21</v>
      </c>
    </row>
    <row r="5" spans="1:44" x14ac:dyDescent="0.25">
      <c r="A5" s="6"/>
      <c r="B5" s="243"/>
      <c r="C5" s="238"/>
      <c r="D5" s="229"/>
      <c r="E5" s="299">
        <v>12701</v>
      </c>
      <c r="F5" s="299"/>
      <c r="G5" s="300"/>
      <c r="H5" s="301"/>
      <c r="I5" s="299">
        <v>12401</v>
      </c>
      <c r="J5" s="299"/>
      <c r="K5" s="299">
        <v>22701</v>
      </c>
      <c r="L5" s="299"/>
      <c r="M5" s="299">
        <v>12301</v>
      </c>
      <c r="N5" s="299"/>
      <c r="O5" s="299">
        <v>12703</v>
      </c>
      <c r="P5" s="299"/>
      <c r="Q5" s="299">
        <v>12705</v>
      </c>
      <c r="R5" s="299"/>
      <c r="S5" s="299">
        <v>12707</v>
      </c>
      <c r="T5" s="299"/>
      <c r="U5" s="299">
        <v>12709</v>
      </c>
      <c r="V5" s="299"/>
      <c r="W5" s="299">
        <v>12711</v>
      </c>
      <c r="X5" s="299"/>
      <c r="Y5" s="299">
        <v>12713</v>
      </c>
      <c r="Z5" s="299"/>
      <c r="AA5" s="299">
        <v>12715</v>
      </c>
      <c r="AB5" s="299"/>
      <c r="AC5" s="299">
        <v>12305</v>
      </c>
      <c r="AD5" s="299"/>
      <c r="AE5" s="299">
        <v>12717</v>
      </c>
      <c r="AF5" s="299"/>
      <c r="AG5" s="305">
        <v>12719</v>
      </c>
      <c r="AH5" s="305"/>
      <c r="AI5" s="299">
        <v>12303</v>
      </c>
      <c r="AJ5" s="299"/>
      <c r="AK5" s="299">
        <v>12721</v>
      </c>
      <c r="AL5" s="299"/>
      <c r="AM5" s="299">
        <v>12441</v>
      </c>
      <c r="AN5" s="299"/>
      <c r="AO5" s="299">
        <v>12723</v>
      </c>
      <c r="AP5" s="304"/>
      <c r="AQ5" s="6"/>
      <c r="AR5" s="6"/>
    </row>
    <row r="6" spans="1:44" x14ac:dyDescent="0.25">
      <c r="B6" s="230"/>
      <c r="C6" s="231"/>
      <c r="D6" s="231"/>
      <c r="E6" s="306" t="s">
        <v>0</v>
      </c>
      <c r="F6" s="306"/>
      <c r="G6" s="306" t="s">
        <v>3</v>
      </c>
      <c r="H6" s="306"/>
      <c r="I6" s="306" t="s">
        <v>3</v>
      </c>
      <c r="J6" s="306"/>
      <c r="K6" s="306" t="s">
        <v>0</v>
      </c>
      <c r="L6" s="306"/>
      <c r="M6" s="306" t="s">
        <v>0</v>
      </c>
      <c r="N6" s="306"/>
      <c r="O6" s="306" t="s">
        <v>4</v>
      </c>
      <c r="P6" s="306"/>
      <c r="Q6" s="306" t="s">
        <v>3</v>
      </c>
      <c r="R6" s="306"/>
      <c r="S6" s="306" t="s">
        <v>3</v>
      </c>
      <c r="T6" s="306"/>
      <c r="U6" s="306" t="s">
        <v>3</v>
      </c>
      <c r="V6" s="306"/>
      <c r="W6" s="306" t="s">
        <v>0</v>
      </c>
      <c r="X6" s="306"/>
      <c r="Y6" s="306" t="s">
        <v>3</v>
      </c>
      <c r="Z6" s="306"/>
      <c r="AA6" s="306" t="s">
        <v>3</v>
      </c>
      <c r="AB6" s="306"/>
      <c r="AC6" s="306" t="s">
        <v>0</v>
      </c>
      <c r="AD6" s="306"/>
      <c r="AE6" s="306" t="s">
        <v>4</v>
      </c>
      <c r="AF6" s="306"/>
      <c r="AG6" s="310" t="s">
        <v>3</v>
      </c>
      <c r="AH6" s="310"/>
      <c r="AI6" s="306" t="s">
        <v>0</v>
      </c>
      <c r="AJ6" s="306"/>
      <c r="AK6" s="306" t="s">
        <v>4</v>
      </c>
      <c r="AL6" s="306"/>
      <c r="AM6" s="306" t="s">
        <v>3</v>
      </c>
      <c r="AN6" s="306"/>
      <c r="AO6" s="306" t="s">
        <v>3</v>
      </c>
      <c r="AP6" s="309"/>
    </row>
    <row r="7" spans="1:44" x14ac:dyDescent="0.25">
      <c r="A7" s="42"/>
      <c r="B7" s="232"/>
      <c r="C7" s="237"/>
      <c r="D7" s="233" t="s">
        <v>0</v>
      </c>
      <c r="E7" s="550">
        <v>50</v>
      </c>
      <c r="F7" s="550"/>
      <c r="G7" s="550">
        <v>50</v>
      </c>
      <c r="H7" s="550"/>
      <c r="I7" s="550">
        <v>80</v>
      </c>
      <c r="J7" s="550"/>
      <c r="K7" s="550">
        <v>150</v>
      </c>
      <c r="L7" s="550"/>
      <c r="M7" s="550">
        <v>100</v>
      </c>
      <c r="N7" s="550"/>
      <c r="O7" s="556"/>
      <c r="P7" s="557"/>
      <c r="Q7" s="550">
        <v>70</v>
      </c>
      <c r="R7" s="550"/>
      <c r="S7" s="550">
        <v>70</v>
      </c>
      <c r="T7" s="550"/>
      <c r="U7" s="550">
        <v>80</v>
      </c>
      <c r="V7" s="550"/>
      <c r="W7" s="550">
        <v>120</v>
      </c>
      <c r="X7" s="550"/>
      <c r="Y7" s="550">
        <v>180</v>
      </c>
      <c r="Z7" s="550"/>
      <c r="AA7" s="550">
        <v>150</v>
      </c>
      <c r="AB7" s="550"/>
      <c r="AC7" s="550">
        <v>120</v>
      </c>
      <c r="AD7" s="550"/>
      <c r="AE7" s="556"/>
      <c r="AF7" s="557"/>
      <c r="AG7" s="558">
        <v>140</v>
      </c>
      <c r="AH7" s="558"/>
      <c r="AI7" s="550">
        <v>100</v>
      </c>
      <c r="AJ7" s="550"/>
      <c r="AK7" s="556"/>
      <c r="AL7" s="557"/>
      <c r="AM7" s="550">
        <v>40</v>
      </c>
      <c r="AN7" s="550"/>
      <c r="AO7" s="550">
        <v>40</v>
      </c>
      <c r="AP7" s="555"/>
      <c r="AQ7" s="42">
        <f>SUM(E7:AO7)</f>
        <v>1540</v>
      </c>
      <c r="AR7" s="42"/>
    </row>
    <row r="8" spans="1:44" x14ac:dyDescent="0.25">
      <c r="A8" s="42"/>
      <c r="B8" s="232"/>
      <c r="C8" s="237"/>
      <c r="D8" s="234">
        <v>6</v>
      </c>
      <c r="E8" s="551"/>
      <c r="F8" s="552"/>
      <c r="G8" s="291">
        <v>40</v>
      </c>
      <c r="H8" s="291"/>
      <c r="I8" s="291">
        <v>50</v>
      </c>
      <c r="J8" s="291"/>
      <c r="K8" s="289"/>
      <c r="L8" s="290"/>
      <c r="M8" s="289"/>
      <c r="N8" s="290"/>
      <c r="O8" s="291">
        <v>150</v>
      </c>
      <c r="P8" s="291"/>
      <c r="Q8" s="291">
        <v>100</v>
      </c>
      <c r="R8" s="291"/>
      <c r="S8" s="291">
        <v>70</v>
      </c>
      <c r="T8" s="291"/>
      <c r="U8" s="291">
        <v>80</v>
      </c>
      <c r="V8" s="291"/>
      <c r="W8" s="289"/>
      <c r="X8" s="290"/>
      <c r="Y8" s="291">
        <v>100</v>
      </c>
      <c r="Z8" s="291"/>
      <c r="AA8" s="291">
        <v>100</v>
      </c>
      <c r="AB8" s="291"/>
      <c r="AC8" s="289"/>
      <c r="AD8" s="290"/>
      <c r="AE8" s="291">
        <v>80</v>
      </c>
      <c r="AF8" s="291"/>
      <c r="AG8" s="293">
        <v>80</v>
      </c>
      <c r="AH8" s="293"/>
      <c r="AI8" s="289"/>
      <c r="AJ8" s="290"/>
      <c r="AK8" s="291">
        <v>50</v>
      </c>
      <c r="AL8" s="291"/>
      <c r="AM8" s="291">
        <v>50</v>
      </c>
      <c r="AN8" s="291"/>
      <c r="AO8" s="291">
        <v>50</v>
      </c>
      <c r="AP8" s="292"/>
      <c r="AQ8" s="42">
        <f>SUM(E8:AO8)</f>
        <v>1000</v>
      </c>
      <c r="AR8" s="42"/>
    </row>
    <row r="9" spans="1:44" x14ac:dyDescent="0.25">
      <c r="A9" s="42"/>
      <c r="B9" s="232"/>
      <c r="C9" s="237"/>
      <c r="D9" s="235">
        <v>7</v>
      </c>
      <c r="E9" s="553"/>
      <c r="F9" s="554"/>
      <c r="G9" s="297">
        <v>40</v>
      </c>
      <c r="H9" s="297"/>
      <c r="I9" s="297">
        <v>50</v>
      </c>
      <c r="J9" s="297"/>
      <c r="K9" s="295"/>
      <c r="L9" s="296"/>
      <c r="M9" s="295"/>
      <c r="N9" s="296"/>
      <c r="O9" s="297">
        <v>100</v>
      </c>
      <c r="P9" s="297"/>
      <c r="Q9" s="297">
        <v>70</v>
      </c>
      <c r="R9" s="297"/>
      <c r="S9" s="297">
        <v>70</v>
      </c>
      <c r="T9" s="297"/>
      <c r="U9" s="297">
        <v>80</v>
      </c>
      <c r="V9" s="297"/>
      <c r="W9" s="295"/>
      <c r="X9" s="296"/>
      <c r="Y9" s="297">
        <v>100</v>
      </c>
      <c r="Z9" s="297"/>
      <c r="AA9" s="297">
        <v>100</v>
      </c>
      <c r="AB9" s="297"/>
      <c r="AC9" s="295"/>
      <c r="AD9" s="296"/>
      <c r="AE9" s="297">
        <v>80</v>
      </c>
      <c r="AF9" s="297"/>
      <c r="AG9" s="303">
        <v>80</v>
      </c>
      <c r="AH9" s="303"/>
      <c r="AI9" s="295"/>
      <c r="AJ9" s="296"/>
      <c r="AK9" s="297">
        <v>50</v>
      </c>
      <c r="AL9" s="297"/>
      <c r="AM9" s="297">
        <v>50</v>
      </c>
      <c r="AN9" s="297"/>
      <c r="AO9" s="297">
        <v>50</v>
      </c>
      <c r="AP9" s="298"/>
      <c r="AQ9" s="42">
        <f>SUM(E9:AO9)</f>
        <v>920</v>
      </c>
      <c r="AR9" s="42"/>
    </row>
    <row r="10" spans="1:44" x14ac:dyDescent="0.25">
      <c r="B10" s="230"/>
      <c r="C10" s="231"/>
      <c r="D10" s="244"/>
      <c r="E10" s="307"/>
      <c r="F10" s="308"/>
      <c r="G10" s="307"/>
      <c r="H10" s="308"/>
      <c r="I10" s="307"/>
      <c r="J10" s="308"/>
      <c r="K10" s="307"/>
      <c r="L10" s="308"/>
      <c r="M10" s="307"/>
      <c r="N10" s="308"/>
      <c r="O10" s="307"/>
      <c r="P10" s="308"/>
      <c r="Q10" s="307"/>
      <c r="R10" s="308"/>
      <c r="S10" s="307"/>
      <c r="T10" s="308"/>
      <c r="U10" s="307"/>
      <c r="V10" s="308"/>
      <c r="W10" s="307"/>
      <c r="X10" s="308"/>
      <c r="Y10" s="307"/>
      <c r="Z10" s="308"/>
      <c r="AA10" s="307"/>
      <c r="AB10" s="308"/>
      <c r="AC10" s="307"/>
      <c r="AD10" s="308"/>
      <c r="AE10" s="307"/>
      <c r="AF10" s="308"/>
      <c r="AG10" s="307"/>
      <c r="AH10" s="308"/>
      <c r="AI10" s="307"/>
      <c r="AJ10" s="308"/>
      <c r="AK10" s="307"/>
      <c r="AL10" s="308"/>
      <c r="AM10" s="307"/>
      <c r="AN10" s="308"/>
      <c r="AO10" s="307"/>
      <c r="AP10" s="311"/>
    </row>
    <row r="11" spans="1:44" ht="16.5" x14ac:dyDescent="0.25">
      <c r="B11" s="245" t="s">
        <v>31</v>
      </c>
      <c r="C11" s="246" t="s">
        <v>32</v>
      </c>
      <c r="D11" s="247" t="s">
        <v>2</v>
      </c>
      <c r="E11" s="312">
        <v>0.18888888888888888</v>
      </c>
      <c r="F11" s="312"/>
      <c r="G11" s="313" t="s">
        <v>47</v>
      </c>
      <c r="H11" s="313"/>
      <c r="I11" s="314">
        <v>36892.274305555555</v>
      </c>
      <c r="J11" s="314"/>
      <c r="K11" s="314">
        <v>0.34166666666666662</v>
      </c>
      <c r="L11" s="314"/>
      <c r="M11" s="314">
        <v>0.37847222222222227</v>
      </c>
      <c r="N11" s="314"/>
      <c r="O11" s="314">
        <v>0.37847222222222227</v>
      </c>
      <c r="P11" s="314"/>
      <c r="Q11" s="314">
        <v>0.46388888888888885</v>
      </c>
      <c r="R11" s="314"/>
      <c r="S11" s="314">
        <v>0.54722222222222217</v>
      </c>
      <c r="T11" s="314"/>
      <c r="U11" s="314">
        <v>0.63055555555555554</v>
      </c>
      <c r="V11" s="314"/>
      <c r="W11" s="314">
        <v>0.67499999999999993</v>
      </c>
      <c r="X11" s="314"/>
      <c r="Y11" s="314">
        <v>0.71388888888888891</v>
      </c>
      <c r="Z11" s="314"/>
      <c r="AA11" s="314">
        <v>0.75555555555555554</v>
      </c>
      <c r="AB11" s="314"/>
      <c r="AC11" s="314">
        <v>0.8027777777777777</v>
      </c>
      <c r="AD11" s="314"/>
      <c r="AE11" s="314">
        <v>0.8027777777777777</v>
      </c>
      <c r="AF11" s="314"/>
      <c r="AG11" s="314">
        <v>0.83750000000000002</v>
      </c>
      <c r="AH11" s="314"/>
      <c r="AI11" s="314">
        <v>0.88541666666666663</v>
      </c>
      <c r="AJ11" s="314"/>
      <c r="AK11" s="314">
        <v>0.88541666666666663</v>
      </c>
      <c r="AL11" s="314"/>
      <c r="AM11" s="314">
        <v>0.92222222222222217</v>
      </c>
      <c r="AN11" s="314"/>
      <c r="AO11" s="315">
        <v>5.5555555555555558E-3</v>
      </c>
      <c r="AP11" s="316"/>
    </row>
    <row r="12" spans="1:44" ht="16.5" x14ac:dyDescent="0.25">
      <c r="B12" s="215">
        <v>0</v>
      </c>
      <c r="C12" s="216">
        <v>0</v>
      </c>
      <c r="D12" s="239" t="s">
        <v>53</v>
      </c>
      <c r="E12" s="317">
        <v>0.19583333333333333</v>
      </c>
      <c r="F12" s="317"/>
      <c r="G12" s="317">
        <v>0.22708333333333333</v>
      </c>
      <c r="H12" s="317"/>
      <c r="I12" s="318">
        <v>0.28125</v>
      </c>
      <c r="J12" s="318"/>
      <c r="K12" s="318">
        <v>0.34861111111111115</v>
      </c>
      <c r="L12" s="318"/>
      <c r="M12" s="318">
        <v>0.38541666666666669</v>
      </c>
      <c r="N12" s="318"/>
      <c r="O12" s="318">
        <v>0.38541666666666669</v>
      </c>
      <c r="P12" s="318"/>
      <c r="Q12" s="318">
        <v>0.47083333333333338</v>
      </c>
      <c r="R12" s="318"/>
      <c r="S12" s="318">
        <v>0.5541666666666667</v>
      </c>
      <c r="T12" s="318"/>
      <c r="U12" s="318">
        <v>0.63750000000000007</v>
      </c>
      <c r="V12" s="318"/>
      <c r="W12" s="318">
        <v>0.68194444444444446</v>
      </c>
      <c r="X12" s="318"/>
      <c r="Y12" s="318">
        <v>0.72083333333333333</v>
      </c>
      <c r="Z12" s="318"/>
      <c r="AA12" s="318">
        <v>0.76250000000000007</v>
      </c>
      <c r="AB12" s="318"/>
      <c r="AC12" s="318">
        <v>0.80972222222222223</v>
      </c>
      <c r="AD12" s="318"/>
      <c r="AE12" s="318">
        <v>0.80972222222222223</v>
      </c>
      <c r="AF12" s="318"/>
      <c r="AG12" s="318">
        <v>0.84444444444444444</v>
      </c>
      <c r="AH12" s="318"/>
      <c r="AI12" s="318">
        <v>0.89236111111111116</v>
      </c>
      <c r="AJ12" s="318"/>
      <c r="AK12" s="318">
        <v>0.89236111111111116</v>
      </c>
      <c r="AL12" s="318"/>
      <c r="AM12" s="318">
        <v>0.9291666666666667</v>
      </c>
      <c r="AN12" s="318"/>
      <c r="AO12" s="319">
        <v>1.2499999999999999E-2</v>
      </c>
      <c r="AP12" s="320"/>
    </row>
    <row r="13" spans="1:44" ht="16.5" x14ac:dyDescent="0.25">
      <c r="B13" s="217">
        <v>7.6388888888888886E-3</v>
      </c>
      <c r="C13" s="218">
        <f>B13-B12</f>
        <v>7.6388888888888886E-3</v>
      </c>
      <c r="D13" s="219" t="s">
        <v>54</v>
      </c>
      <c r="E13" s="321">
        <f>E12+C13</f>
        <v>0.20347222222222222</v>
      </c>
      <c r="F13" s="321"/>
      <c r="G13" s="321">
        <f>G12+C13</f>
        <v>0.23472222222222222</v>
      </c>
      <c r="H13" s="321"/>
      <c r="I13" s="322">
        <f>I12+C13</f>
        <v>0.28888888888888886</v>
      </c>
      <c r="J13" s="322"/>
      <c r="K13" s="322">
        <f>K12+C13</f>
        <v>0.35625000000000001</v>
      </c>
      <c r="L13" s="322"/>
      <c r="M13" s="322">
        <f>M12+C13</f>
        <v>0.39305555555555555</v>
      </c>
      <c r="N13" s="322"/>
      <c r="O13" s="322">
        <f>O12+C13</f>
        <v>0.39305555555555555</v>
      </c>
      <c r="P13" s="322"/>
      <c r="Q13" s="322">
        <f>Q12+C13</f>
        <v>0.47847222222222224</v>
      </c>
      <c r="R13" s="322"/>
      <c r="S13" s="322">
        <f>S12+C13</f>
        <v>0.56180555555555556</v>
      </c>
      <c r="T13" s="322"/>
      <c r="U13" s="322">
        <f>U12+C13</f>
        <v>0.64513888888888893</v>
      </c>
      <c r="V13" s="322"/>
      <c r="W13" s="322">
        <f>W12+C13</f>
        <v>0.68958333333333333</v>
      </c>
      <c r="X13" s="322"/>
      <c r="Y13" s="322">
        <f>Y12+C13</f>
        <v>0.72847222222222219</v>
      </c>
      <c r="Z13" s="322"/>
      <c r="AA13" s="322">
        <f>AA12+C13</f>
        <v>0.77013888888888893</v>
      </c>
      <c r="AB13" s="322"/>
      <c r="AC13" s="322">
        <f>AC12+C13</f>
        <v>0.81736111111111109</v>
      </c>
      <c r="AD13" s="322"/>
      <c r="AE13" s="322">
        <f>AE12+C13</f>
        <v>0.81736111111111109</v>
      </c>
      <c r="AF13" s="322"/>
      <c r="AG13" s="322">
        <f>AG12+C13</f>
        <v>0.8520833333333333</v>
      </c>
      <c r="AH13" s="322"/>
      <c r="AI13" s="322">
        <f>AI12+C13</f>
        <v>0.9</v>
      </c>
      <c r="AJ13" s="322"/>
      <c r="AK13" s="322">
        <f>AK12+C13</f>
        <v>0.9</v>
      </c>
      <c r="AL13" s="322"/>
      <c r="AM13" s="322">
        <f>AM12+C13</f>
        <v>0.93680555555555556</v>
      </c>
      <c r="AN13" s="322"/>
      <c r="AO13" s="323">
        <f>AO12+C13</f>
        <v>2.0138888888888887E-2</v>
      </c>
      <c r="AP13" s="324"/>
    </row>
    <row r="14" spans="1:44" ht="16.5" x14ac:dyDescent="0.25">
      <c r="B14" s="217">
        <v>9.0277777777777787E-3</v>
      </c>
      <c r="C14" s="218">
        <f>B14-B13</f>
        <v>1.38888888888889E-3</v>
      </c>
      <c r="D14" s="219" t="s">
        <v>52</v>
      </c>
      <c r="E14" s="321">
        <f t="shared" ref="E14:E27" si="0">E13+C14</f>
        <v>0.2048611111111111</v>
      </c>
      <c r="F14" s="321"/>
      <c r="G14" s="321">
        <f t="shared" ref="G14:G27" si="1">G13+C14</f>
        <v>0.2361111111111111</v>
      </c>
      <c r="H14" s="321"/>
      <c r="I14" s="322">
        <f t="shared" ref="I14:I27" si="2">I13+C14</f>
        <v>0.29027777777777775</v>
      </c>
      <c r="J14" s="322"/>
      <c r="K14" s="322">
        <f t="shared" ref="K14:K27" si="3">K13+C14</f>
        <v>0.3576388888888889</v>
      </c>
      <c r="L14" s="322"/>
      <c r="M14" s="322">
        <f t="shared" ref="M14:M27" si="4">M13+C14</f>
        <v>0.39444444444444443</v>
      </c>
      <c r="N14" s="322"/>
      <c r="O14" s="322">
        <f t="shared" ref="O14:O27" si="5">O13+C14</f>
        <v>0.39444444444444443</v>
      </c>
      <c r="P14" s="322"/>
      <c r="Q14" s="322">
        <f t="shared" ref="Q14:Q27" si="6">Q13+C14</f>
        <v>0.47986111111111113</v>
      </c>
      <c r="R14" s="322"/>
      <c r="S14" s="322">
        <f t="shared" ref="S14:S27" si="7">S13+C14</f>
        <v>0.56319444444444444</v>
      </c>
      <c r="T14" s="322"/>
      <c r="U14" s="322">
        <f t="shared" ref="U14:U27" si="8">U13+C14</f>
        <v>0.64652777777777781</v>
      </c>
      <c r="V14" s="322"/>
      <c r="W14" s="322">
        <f t="shared" ref="W14:W27" si="9">W13+C14</f>
        <v>0.69097222222222221</v>
      </c>
      <c r="X14" s="322"/>
      <c r="Y14" s="322">
        <f t="shared" ref="Y14:Y27" si="10">Y13+C14</f>
        <v>0.72986111111111107</v>
      </c>
      <c r="Z14" s="322"/>
      <c r="AA14" s="322">
        <f t="shared" ref="AA14:AA27" si="11">AA13+C14</f>
        <v>0.77152777777777781</v>
      </c>
      <c r="AB14" s="322"/>
      <c r="AC14" s="322">
        <f t="shared" ref="AC14:AC27" si="12">AC13+C14</f>
        <v>0.81874999999999998</v>
      </c>
      <c r="AD14" s="322"/>
      <c r="AE14" s="322">
        <f t="shared" ref="AE14:AE27" si="13">AE13+C14</f>
        <v>0.81874999999999998</v>
      </c>
      <c r="AF14" s="322"/>
      <c r="AG14" s="322">
        <f t="shared" ref="AG14:AG27" si="14">AG13+C14</f>
        <v>0.85347222222222219</v>
      </c>
      <c r="AH14" s="322"/>
      <c r="AI14" s="322">
        <f t="shared" ref="AI14:AI27" si="15">AI13+C14</f>
        <v>0.90138888888888891</v>
      </c>
      <c r="AJ14" s="322"/>
      <c r="AK14" s="322">
        <f t="shared" ref="AK14:AK27" si="16">AK13+C14</f>
        <v>0.90138888888888891</v>
      </c>
      <c r="AL14" s="322"/>
      <c r="AM14" s="322">
        <f t="shared" ref="AM14:AM27" si="17">AM13+C14</f>
        <v>0.93819444444444444</v>
      </c>
      <c r="AN14" s="322"/>
      <c r="AO14" s="323">
        <f t="shared" ref="AO14:AO27" si="18">AO13+C14</f>
        <v>2.1527777777777778E-2</v>
      </c>
      <c r="AP14" s="324"/>
    </row>
    <row r="15" spans="1:44" ht="16.5" x14ac:dyDescent="0.25">
      <c r="B15" s="217">
        <v>1.3888888888888888E-2</v>
      </c>
      <c r="C15" s="218">
        <f t="shared" ref="C15:C27" si="19">B15-B14</f>
        <v>4.8611111111111095E-3</v>
      </c>
      <c r="D15" s="219" t="s">
        <v>61</v>
      </c>
      <c r="E15" s="321">
        <f t="shared" si="0"/>
        <v>0.20972222222222223</v>
      </c>
      <c r="F15" s="321"/>
      <c r="G15" s="321">
        <f t="shared" si="1"/>
        <v>0.24097222222222223</v>
      </c>
      <c r="H15" s="321"/>
      <c r="I15" s="322">
        <f t="shared" si="2"/>
        <v>0.29513888888888884</v>
      </c>
      <c r="J15" s="322"/>
      <c r="K15" s="322">
        <f t="shared" si="3"/>
        <v>0.36249999999999999</v>
      </c>
      <c r="L15" s="322"/>
      <c r="M15" s="322">
        <f t="shared" si="4"/>
        <v>0.39930555555555552</v>
      </c>
      <c r="N15" s="322"/>
      <c r="O15" s="322">
        <f t="shared" si="5"/>
        <v>0.39930555555555552</v>
      </c>
      <c r="P15" s="322"/>
      <c r="Q15" s="322">
        <f t="shared" si="6"/>
        <v>0.48472222222222222</v>
      </c>
      <c r="R15" s="322"/>
      <c r="S15" s="322">
        <f t="shared" si="7"/>
        <v>0.56805555555555554</v>
      </c>
      <c r="T15" s="322"/>
      <c r="U15" s="322">
        <f t="shared" si="8"/>
        <v>0.65138888888888891</v>
      </c>
      <c r="V15" s="322"/>
      <c r="W15" s="322">
        <f t="shared" si="9"/>
        <v>0.6958333333333333</v>
      </c>
      <c r="X15" s="322"/>
      <c r="Y15" s="322">
        <f t="shared" si="10"/>
        <v>0.73472222222222217</v>
      </c>
      <c r="Z15" s="322"/>
      <c r="AA15" s="322">
        <f t="shared" si="11"/>
        <v>0.77638888888888891</v>
      </c>
      <c r="AB15" s="322"/>
      <c r="AC15" s="322">
        <f t="shared" si="12"/>
        <v>0.82361111111111107</v>
      </c>
      <c r="AD15" s="322"/>
      <c r="AE15" s="322">
        <f t="shared" si="13"/>
        <v>0.82361111111111107</v>
      </c>
      <c r="AF15" s="322"/>
      <c r="AG15" s="322">
        <f t="shared" si="14"/>
        <v>0.85833333333333328</v>
      </c>
      <c r="AH15" s="322"/>
      <c r="AI15" s="322">
        <f t="shared" si="15"/>
        <v>0.90625</v>
      </c>
      <c r="AJ15" s="322"/>
      <c r="AK15" s="322">
        <f t="shared" si="16"/>
        <v>0.90625</v>
      </c>
      <c r="AL15" s="322"/>
      <c r="AM15" s="322">
        <f t="shared" si="17"/>
        <v>0.94305555555555554</v>
      </c>
      <c r="AN15" s="322"/>
      <c r="AO15" s="323">
        <f t="shared" si="18"/>
        <v>2.6388888888888885E-2</v>
      </c>
      <c r="AP15" s="324"/>
    </row>
    <row r="16" spans="1:44" ht="16.5" x14ac:dyDescent="0.25">
      <c r="B16" s="217">
        <v>1.9444444444444445E-2</v>
      </c>
      <c r="C16" s="218">
        <f t="shared" si="19"/>
        <v>5.5555555555555566E-3</v>
      </c>
      <c r="D16" s="219" t="s">
        <v>55</v>
      </c>
      <c r="E16" s="321">
        <f t="shared" si="0"/>
        <v>0.21527777777777779</v>
      </c>
      <c r="F16" s="321"/>
      <c r="G16" s="321">
        <f t="shared" si="1"/>
        <v>0.24652777777777779</v>
      </c>
      <c r="H16" s="321"/>
      <c r="I16" s="322">
        <f t="shared" si="2"/>
        <v>0.30069444444444438</v>
      </c>
      <c r="J16" s="322"/>
      <c r="K16" s="322">
        <f t="shared" si="3"/>
        <v>0.36805555555555552</v>
      </c>
      <c r="L16" s="322"/>
      <c r="M16" s="322">
        <f t="shared" si="4"/>
        <v>0.40486111111111106</v>
      </c>
      <c r="N16" s="322"/>
      <c r="O16" s="322">
        <f t="shared" si="5"/>
        <v>0.40486111111111106</v>
      </c>
      <c r="P16" s="322"/>
      <c r="Q16" s="322">
        <f t="shared" si="6"/>
        <v>0.49027777777777776</v>
      </c>
      <c r="R16" s="322"/>
      <c r="S16" s="322">
        <f t="shared" si="7"/>
        <v>0.57361111111111107</v>
      </c>
      <c r="T16" s="322"/>
      <c r="U16" s="322">
        <f t="shared" si="8"/>
        <v>0.65694444444444444</v>
      </c>
      <c r="V16" s="322"/>
      <c r="W16" s="322">
        <f t="shared" si="9"/>
        <v>0.70138888888888884</v>
      </c>
      <c r="X16" s="322"/>
      <c r="Y16" s="322">
        <f t="shared" si="10"/>
        <v>0.7402777777777777</v>
      </c>
      <c r="Z16" s="322"/>
      <c r="AA16" s="322">
        <f t="shared" si="11"/>
        <v>0.78194444444444444</v>
      </c>
      <c r="AB16" s="322"/>
      <c r="AC16" s="322">
        <f t="shared" si="12"/>
        <v>0.82916666666666661</v>
      </c>
      <c r="AD16" s="322"/>
      <c r="AE16" s="322">
        <f t="shared" si="13"/>
        <v>0.82916666666666661</v>
      </c>
      <c r="AF16" s="322"/>
      <c r="AG16" s="322">
        <f t="shared" si="14"/>
        <v>0.86388888888888882</v>
      </c>
      <c r="AH16" s="322"/>
      <c r="AI16" s="322">
        <f t="shared" si="15"/>
        <v>0.91180555555555554</v>
      </c>
      <c r="AJ16" s="322"/>
      <c r="AK16" s="322">
        <f t="shared" si="16"/>
        <v>0.91180555555555554</v>
      </c>
      <c r="AL16" s="322"/>
      <c r="AM16" s="322">
        <f t="shared" si="17"/>
        <v>0.94861111111111107</v>
      </c>
      <c r="AN16" s="322"/>
      <c r="AO16" s="323">
        <f t="shared" si="18"/>
        <v>3.1944444444444442E-2</v>
      </c>
      <c r="AP16" s="324"/>
    </row>
    <row r="17" spans="1:44" ht="16.5" x14ac:dyDescent="0.25">
      <c r="B17" s="217">
        <v>2.1527777777777781E-2</v>
      </c>
      <c r="C17" s="218">
        <f t="shared" si="19"/>
        <v>2.0833333333333363E-3</v>
      </c>
      <c r="D17" s="219" t="s">
        <v>33</v>
      </c>
      <c r="E17" s="321">
        <f t="shared" si="0"/>
        <v>0.21736111111111112</v>
      </c>
      <c r="F17" s="321"/>
      <c r="G17" s="321">
        <f t="shared" si="1"/>
        <v>0.24861111111111112</v>
      </c>
      <c r="H17" s="321"/>
      <c r="I17" s="322">
        <f t="shared" si="2"/>
        <v>0.3027777777777777</v>
      </c>
      <c r="J17" s="322"/>
      <c r="K17" s="322">
        <f t="shared" si="3"/>
        <v>0.37013888888888885</v>
      </c>
      <c r="L17" s="322"/>
      <c r="M17" s="322">
        <f t="shared" si="4"/>
        <v>0.40694444444444439</v>
      </c>
      <c r="N17" s="322"/>
      <c r="O17" s="322">
        <f t="shared" si="5"/>
        <v>0.40694444444444439</v>
      </c>
      <c r="P17" s="322"/>
      <c r="Q17" s="322">
        <f t="shared" si="6"/>
        <v>0.49236111111111108</v>
      </c>
      <c r="R17" s="322"/>
      <c r="S17" s="322">
        <f t="shared" si="7"/>
        <v>0.5756944444444444</v>
      </c>
      <c r="T17" s="322"/>
      <c r="U17" s="322">
        <f t="shared" si="8"/>
        <v>0.65902777777777777</v>
      </c>
      <c r="V17" s="322"/>
      <c r="W17" s="322">
        <f t="shared" si="9"/>
        <v>0.70347222222222217</v>
      </c>
      <c r="X17" s="322"/>
      <c r="Y17" s="322">
        <f t="shared" si="10"/>
        <v>0.74236111111111103</v>
      </c>
      <c r="Z17" s="322"/>
      <c r="AA17" s="322">
        <f t="shared" si="11"/>
        <v>0.78402777777777777</v>
      </c>
      <c r="AB17" s="322"/>
      <c r="AC17" s="322">
        <f t="shared" si="12"/>
        <v>0.83124999999999993</v>
      </c>
      <c r="AD17" s="322"/>
      <c r="AE17" s="322">
        <f t="shared" si="13"/>
        <v>0.83124999999999993</v>
      </c>
      <c r="AF17" s="322"/>
      <c r="AG17" s="322">
        <f t="shared" si="14"/>
        <v>0.86597222222222214</v>
      </c>
      <c r="AH17" s="322"/>
      <c r="AI17" s="322">
        <f t="shared" si="15"/>
        <v>0.91388888888888886</v>
      </c>
      <c r="AJ17" s="322"/>
      <c r="AK17" s="322">
        <f t="shared" si="16"/>
        <v>0.91388888888888886</v>
      </c>
      <c r="AL17" s="322"/>
      <c r="AM17" s="322">
        <f t="shared" si="17"/>
        <v>0.9506944444444444</v>
      </c>
      <c r="AN17" s="322"/>
      <c r="AO17" s="323">
        <f t="shared" si="18"/>
        <v>3.4027777777777782E-2</v>
      </c>
      <c r="AP17" s="324"/>
    </row>
    <row r="18" spans="1:44" ht="16.5" x14ac:dyDescent="0.25">
      <c r="B18" s="217">
        <v>2.361111111111111E-2</v>
      </c>
      <c r="C18" s="218">
        <f t="shared" si="19"/>
        <v>2.0833333333333294E-3</v>
      </c>
      <c r="D18" s="219" t="s">
        <v>34</v>
      </c>
      <c r="E18" s="321">
        <f t="shared" si="0"/>
        <v>0.21944444444444444</v>
      </c>
      <c r="F18" s="321"/>
      <c r="G18" s="321">
        <f t="shared" si="1"/>
        <v>0.25069444444444444</v>
      </c>
      <c r="H18" s="321"/>
      <c r="I18" s="322">
        <f t="shared" si="2"/>
        <v>0.30486111111111103</v>
      </c>
      <c r="J18" s="322"/>
      <c r="K18" s="322">
        <f t="shared" si="3"/>
        <v>0.37222222222222218</v>
      </c>
      <c r="L18" s="322"/>
      <c r="M18" s="322">
        <f t="shared" si="4"/>
        <v>0.40902777777777771</v>
      </c>
      <c r="N18" s="322"/>
      <c r="O18" s="322">
        <f t="shared" si="5"/>
        <v>0.40902777777777771</v>
      </c>
      <c r="P18" s="322"/>
      <c r="Q18" s="322">
        <f t="shared" si="6"/>
        <v>0.49444444444444441</v>
      </c>
      <c r="R18" s="322"/>
      <c r="S18" s="322">
        <f t="shared" si="7"/>
        <v>0.57777777777777772</v>
      </c>
      <c r="T18" s="322"/>
      <c r="U18" s="322">
        <f t="shared" si="8"/>
        <v>0.66111111111111109</v>
      </c>
      <c r="V18" s="322"/>
      <c r="W18" s="322">
        <f t="shared" si="9"/>
        <v>0.70555555555555549</v>
      </c>
      <c r="X18" s="322"/>
      <c r="Y18" s="322">
        <f t="shared" si="10"/>
        <v>0.74444444444444435</v>
      </c>
      <c r="Z18" s="322"/>
      <c r="AA18" s="322">
        <f t="shared" si="11"/>
        <v>0.78611111111111109</v>
      </c>
      <c r="AB18" s="322"/>
      <c r="AC18" s="322">
        <f t="shared" si="12"/>
        <v>0.83333333333333326</v>
      </c>
      <c r="AD18" s="322"/>
      <c r="AE18" s="322">
        <f t="shared" si="13"/>
        <v>0.83333333333333326</v>
      </c>
      <c r="AF18" s="322"/>
      <c r="AG18" s="322">
        <f t="shared" si="14"/>
        <v>0.86805555555555547</v>
      </c>
      <c r="AH18" s="322"/>
      <c r="AI18" s="322">
        <f t="shared" si="15"/>
        <v>0.91597222222222219</v>
      </c>
      <c r="AJ18" s="322"/>
      <c r="AK18" s="322">
        <f t="shared" si="16"/>
        <v>0.91597222222222219</v>
      </c>
      <c r="AL18" s="322"/>
      <c r="AM18" s="322">
        <f t="shared" si="17"/>
        <v>0.95277777777777772</v>
      </c>
      <c r="AN18" s="322"/>
      <c r="AO18" s="323">
        <f t="shared" si="18"/>
        <v>3.6111111111111108E-2</v>
      </c>
      <c r="AP18" s="324"/>
    </row>
    <row r="19" spans="1:44" ht="16.5" x14ac:dyDescent="0.25">
      <c r="B19" s="217">
        <v>2.4999999999999998E-2</v>
      </c>
      <c r="C19" s="218">
        <f t="shared" si="19"/>
        <v>1.3888888888888874E-3</v>
      </c>
      <c r="D19" s="219" t="s">
        <v>35</v>
      </c>
      <c r="E19" s="321">
        <f t="shared" si="0"/>
        <v>0.22083333333333333</v>
      </c>
      <c r="F19" s="321"/>
      <c r="G19" s="321">
        <f t="shared" si="1"/>
        <v>0.25208333333333333</v>
      </c>
      <c r="H19" s="321"/>
      <c r="I19" s="322">
        <f t="shared" si="2"/>
        <v>0.30624999999999991</v>
      </c>
      <c r="J19" s="322"/>
      <c r="K19" s="322">
        <f t="shared" si="3"/>
        <v>0.37361111111111106</v>
      </c>
      <c r="L19" s="322"/>
      <c r="M19" s="322">
        <f t="shared" si="4"/>
        <v>0.4104166666666666</v>
      </c>
      <c r="N19" s="322"/>
      <c r="O19" s="322">
        <f t="shared" si="5"/>
        <v>0.4104166666666666</v>
      </c>
      <c r="P19" s="322"/>
      <c r="Q19" s="322">
        <f t="shared" si="6"/>
        <v>0.49583333333333329</v>
      </c>
      <c r="R19" s="322"/>
      <c r="S19" s="322">
        <f t="shared" si="7"/>
        <v>0.57916666666666661</v>
      </c>
      <c r="T19" s="322"/>
      <c r="U19" s="322">
        <f t="shared" si="8"/>
        <v>0.66249999999999998</v>
      </c>
      <c r="V19" s="322"/>
      <c r="W19" s="322">
        <f t="shared" si="9"/>
        <v>0.70694444444444438</v>
      </c>
      <c r="X19" s="322"/>
      <c r="Y19" s="322">
        <f t="shared" si="10"/>
        <v>0.74583333333333324</v>
      </c>
      <c r="Z19" s="322"/>
      <c r="AA19" s="322">
        <f t="shared" si="11"/>
        <v>0.78749999999999998</v>
      </c>
      <c r="AB19" s="322"/>
      <c r="AC19" s="322">
        <f t="shared" si="12"/>
        <v>0.83472222222222214</v>
      </c>
      <c r="AD19" s="322"/>
      <c r="AE19" s="322">
        <f t="shared" si="13"/>
        <v>0.83472222222222214</v>
      </c>
      <c r="AF19" s="322"/>
      <c r="AG19" s="322">
        <f t="shared" si="14"/>
        <v>0.86944444444444435</v>
      </c>
      <c r="AH19" s="322"/>
      <c r="AI19" s="322">
        <f t="shared" si="15"/>
        <v>0.91736111111111107</v>
      </c>
      <c r="AJ19" s="322"/>
      <c r="AK19" s="322">
        <f t="shared" si="16"/>
        <v>0.91736111111111107</v>
      </c>
      <c r="AL19" s="322"/>
      <c r="AM19" s="322">
        <f t="shared" si="17"/>
        <v>0.95416666666666661</v>
      </c>
      <c r="AN19" s="322"/>
      <c r="AO19" s="323">
        <f t="shared" si="18"/>
        <v>3.7499999999999992E-2</v>
      </c>
      <c r="AP19" s="324"/>
    </row>
    <row r="20" spans="1:44" ht="16.5" x14ac:dyDescent="0.25">
      <c r="B20" s="217">
        <v>4.0972222222222222E-2</v>
      </c>
      <c r="C20" s="218">
        <f t="shared" si="19"/>
        <v>1.5972222222222224E-2</v>
      </c>
      <c r="D20" s="219" t="s">
        <v>56</v>
      </c>
      <c r="E20" s="321">
        <f t="shared" si="0"/>
        <v>0.23680555555555555</v>
      </c>
      <c r="F20" s="321"/>
      <c r="G20" s="321">
        <f t="shared" si="1"/>
        <v>0.26805555555555555</v>
      </c>
      <c r="H20" s="321"/>
      <c r="I20" s="322">
        <f t="shared" si="2"/>
        <v>0.32222222222222213</v>
      </c>
      <c r="J20" s="322"/>
      <c r="K20" s="322">
        <f t="shared" si="3"/>
        <v>0.38958333333333328</v>
      </c>
      <c r="L20" s="322"/>
      <c r="M20" s="322">
        <f t="shared" si="4"/>
        <v>0.42638888888888882</v>
      </c>
      <c r="N20" s="322"/>
      <c r="O20" s="322">
        <f t="shared" si="5"/>
        <v>0.42638888888888882</v>
      </c>
      <c r="P20" s="322"/>
      <c r="Q20" s="322">
        <f t="shared" si="6"/>
        <v>0.51180555555555551</v>
      </c>
      <c r="R20" s="322"/>
      <c r="S20" s="322">
        <f t="shared" si="7"/>
        <v>0.59513888888888888</v>
      </c>
      <c r="T20" s="322"/>
      <c r="U20" s="322">
        <f t="shared" si="8"/>
        <v>0.67847222222222225</v>
      </c>
      <c r="V20" s="322"/>
      <c r="W20" s="322">
        <f t="shared" si="9"/>
        <v>0.72291666666666665</v>
      </c>
      <c r="X20" s="322"/>
      <c r="Y20" s="322">
        <f t="shared" si="10"/>
        <v>0.76180555555555551</v>
      </c>
      <c r="Z20" s="322"/>
      <c r="AA20" s="322">
        <f t="shared" si="11"/>
        <v>0.80347222222222225</v>
      </c>
      <c r="AB20" s="322"/>
      <c r="AC20" s="322">
        <f t="shared" si="12"/>
        <v>0.85069444444444442</v>
      </c>
      <c r="AD20" s="322"/>
      <c r="AE20" s="322">
        <f t="shared" si="13"/>
        <v>0.85069444444444442</v>
      </c>
      <c r="AF20" s="322"/>
      <c r="AG20" s="322">
        <f t="shared" si="14"/>
        <v>0.88541666666666663</v>
      </c>
      <c r="AH20" s="322"/>
      <c r="AI20" s="322">
        <f t="shared" si="15"/>
        <v>0.93333333333333335</v>
      </c>
      <c r="AJ20" s="322"/>
      <c r="AK20" s="322">
        <f t="shared" si="16"/>
        <v>0.93333333333333335</v>
      </c>
      <c r="AL20" s="322"/>
      <c r="AM20" s="322">
        <f t="shared" si="17"/>
        <v>0.97013888888888888</v>
      </c>
      <c r="AN20" s="322"/>
      <c r="AO20" s="323">
        <f t="shared" si="18"/>
        <v>5.3472222222222213E-2</v>
      </c>
      <c r="AP20" s="324"/>
    </row>
    <row r="21" spans="1:44" ht="16.5" x14ac:dyDescent="0.25">
      <c r="B21" s="217">
        <v>4.5138888888888888E-2</v>
      </c>
      <c r="C21" s="218">
        <f t="shared" si="19"/>
        <v>4.1666666666666657E-3</v>
      </c>
      <c r="D21" s="219" t="s">
        <v>36</v>
      </c>
      <c r="E21" s="321">
        <f t="shared" si="0"/>
        <v>0.2409722222222222</v>
      </c>
      <c r="F21" s="321"/>
      <c r="G21" s="321">
        <f t="shared" si="1"/>
        <v>0.2722222222222222</v>
      </c>
      <c r="H21" s="321"/>
      <c r="I21" s="322">
        <f t="shared" si="2"/>
        <v>0.32638888888888878</v>
      </c>
      <c r="J21" s="322"/>
      <c r="K21" s="322">
        <f t="shared" si="3"/>
        <v>0.39374999999999993</v>
      </c>
      <c r="L21" s="322"/>
      <c r="M21" s="322">
        <f t="shared" si="4"/>
        <v>0.43055555555555547</v>
      </c>
      <c r="N21" s="322"/>
      <c r="O21" s="322">
        <f t="shared" si="5"/>
        <v>0.43055555555555547</v>
      </c>
      <c r="P21" s="322"/>
      <c r="Q21" s="322">
        <f t="shared" si="6"/>
        <v>0.51597222222222217</v>
      </c>
      <c r="R21" s="322"/>
      <c r="S21" s="322">
        <f t="shared" si="7"/>
        <v>0.59930555555555554</v>
      </c>
      <c r="T21" s="322"/>
      <c r="U21" s="322">
        <f t="shared" si="8"/>
        <v>0.68263888888888891</v>
      </c>
      <c r="V21" s="322"/>
      <c r="W21" s="322">
        <f t="shared" si="9"/>
        <v>0.7270833333333333</v>
      </c>
      <c r="X21" s="322"/>
      <c r="Y21" s="322">
        <f t="shared" si="10"/>
        <v>0.76597222222222217</v>
      </c>
      <c r="Z21" s="322"/>
      <c r="AA21" s="322">
        <f t="shared" si="11"/>
        <v>0.80763888888888891</v>
      </c>
      <c r="AB21" s="322"/>
      <c r="AC21" s="322">
        <f t="shared" si="12"/>
        <v>0.85486111111111107</v>
      </c>
      <c r="AD21" s="322"/>
      <c r="AE21" s="322">
        <f t="shared" si="13"/>
        <v>0.85486111111111107</v>
      </c>
      <c r="AF21" s="322"/>
      <c r="AG21" s="322">
        <f t="shared" si="14"/>
        <v>0.88958333333333328</v>
      </c>
      <c r="AH21" s="322"/>
      <c r="AI21" s="322">
        <f t="shared" si="15"/>
        <v>0.9375</v>
      </c>
      <c r="AJ21" s="322"/>
      <c r="AK21" s="322">
        <f t="shared" si="16"/>
        <v>0.9375</v>
      </c>
      <c r="AL21" s="322"/>
      <c r="AM21" s="322">
        <f t="shared" si="17"/>
        <v>0.97430555555555554</v>
      </c>
      <c r="AN21" s="322"/>
      <c r="AO21" s="323">
        <f t="shared" si="18"/>
        <v>5.7638888888888878E-2</v>
      </c>
      <c r="AP21" s="324"/>
    </row>
    <row r="22" spans="1:44" ht="16.5" x14ac:dyDescent="0.25">
      <c r="B22" s="217">
        <v>4.6527777777777779E-2</v>
      </c>
      <c r="C22" s="218">
        <f t="shared" si="19"/>
        <v>1.3888888888888909E-3</v>
      </c>
      <c r="D22" s="219" t="s">
        <v>57</v>
      </c>
      <c r="E22" s="321">
        <f t="shared" si="0"/>
        <v>0.24236111111111108</v>
      </c>
      <c r="F22" s="321"/>
      <c r="G22" s="321">
        <f t="shared" si="1"/>
        <v>0.27361111111111108</v>
      </c>
      <c r="H22" s="321"/>
      <c r="I22" s="322">
        <f t="shared" si="2"/>
        <v>0.32777777777777767</v>
      </c>
      <c r="J22" s="322"/>
      <c r="K22" s="322">
        <f t="shared" si="3"/>
        <v>0.39513888888888882</v>
      </c>
      <c r="L22" s="322"/>
      <c r="M22" s="322">
        <f t="shared" si="4"/>
        <v>0.43194444444444435</v>
      </c>
      <c r="N22" s="322"/>
      <c r="O22" s="322">
        <f t="shared" si="5"/>
        <v>0.43194444444444435</v>
      </c>
      <c r="P22" s="322"/>
      <c r="Q22" s="322">
        <f t="shared" si="6"/>
        <v>0.51736111111111105</v>
      </c>
      <c r="R22" s="322"/>
      <c r="S22" s="322">
        <f t="shared" si="7"/>
        <v>0.60069444444444442</v>
      </c>
      <c r="T22" s="322"/>
      <c r="U22" s="322">
        <f t="shared" si="8"/>
        <v>0.68402777777777779</v>
      </c>
      <c r="V22" s="322"/>
      <c r="W22" s="322">
        <f t="shared" si="9"/>
        <v>0.72847222222222219</v>
      </c>
      <c r="X22" s="322"/>
      <c r="Y22" s="322">
        <f t="shared" si="10"/>
        <v>0.76736111111111105</v>
      </c>
      <c r="Z22" s="322"/>
      <c r="AA22" s="322">
        <f t="shared" si="11"/>
        <v>0.80902777777777779</v>
      </c>
      <c r="AB22" s="322"/>
      <c r="AC22" s="322">
        <f t="shared" si="12"/>
        <v>0.85624999999999996</v>
      </c>
      <c r="AD22" s="322"/>
      <c r="AE22" s="322">
        <f t="shared" si="13"/>
        <v>0.85624999999999996</v>
      </c>
      <c r="AF22" s="322"/>
      <c r="AG22" s="322">
        <f t="shared" si="14"/>
        <v>0.89097222222222217</v>
      </c>
      <c r="AH22" s="322"/>
      <c r="AI22" s="322">
        <f t="shared" si="15"/>
        <v>0.93888888888888888</v>
      </c>
      <c r="AJ22" s="322"/>
      <c r="AK22" s="322">
        <f t="shared" si="16"/>
        <v>0.93888888888888888</v>
      </c>
      <c r="AL22" s="322"/>
      <c r="AM22" s="322">
        <f t="shared" si="17"/>
        <v>0.97569444444444442</v>
      </c>
      <c r="AN22" s="322"/>
      <c r="AO22" s="323">
        <f t="shared" si="18"/>
        <v>5.9027777777777769E-2</v>
      </c>
      <c r="AP22" s="324"/>
    </row>
    <row r="23" spans="1:44" ht="16.5" x14ac:dyDescent="0.25">
      <c r="B23" s="217">
        <v>5.2083333333333336E-2</v>
      </c>
      <c r="C23" s="218">
        <f t="shared" si="19"/>
        <v>5.5555555555555566E-3</v>
      </c>
      <c r="D23" s="219" t="s">
        <v>37</v>
      </c>
      <c r="E23" s="321">
        <f t="shared" si="0"/>
        <v>0.24791666666666665</v>
      </c>
      <c r="F23" s="321"/>
      <c r="G23" s="321">
        <f t="shared" si="1"/>
        <v>0.27916666666666662</v>
      </c>
      <c r="H23" s="321"/>
      <c r="I23" s="322">
        <f t="shared" si="2"/>
        <v>0.3333333333333332</v>
      </c>
      <c r="J23" s="322"/>
      <c r="K23" s="322">
        <f t="shared" si="3"/>
        <v>0.40069444444444435</v>
      </c>
      <c r="L23" s="322"/>
      <c r="M23" s="322">
        <f t="shared" si="4"/>
        <v>0.43749999999999989</v>
      </c>
      <c r="N23" s="322"/>
      <c r="O23" s="322">
        <f t="shared" si="5"/>
        <v>0.43749999999999989</v>
      </c>
      <c r="P23" s="322"/>
      <c r="Q23" s="322">
        <f t="shared" si="6"/>
        <v>0.52291666666666659</v>
      </c>
      <c r="R23" s="322"/>
      <c r="S23" s="322">
        <f t="shared" si="7"/>
        <v>0.60624999999999996</v>
      </c>
      <c r="T23" s="322"/>
      <c r="U23" s="322">
        <f t="shared" si="8"/>
        <v>0.68958333333333333</v>
      </c>
      <c r="V23" s="322"/>
      <c r="W23" s="322">
        <f t="shared" si="9"/>
        <v>0.73402777777777772</v>
      </c>
      <c r="X23" s="322"/>
      <c r="Y23" s="322">
        <f t="shared" si="10"/>
        <v>0.77291666666666659</v>
      </c>
      <c r="Z23" s="322"/>
      <c r="AA23" s="322">
        <f t="shared" si="11"/>
        <v>0.81458333333333333</v>
      </c>
      <c r="AB23" s="322"/>
      <c r="AC23" s="322">
        <f t="shared" si="12"/>
        <v>0.86180555555555549</v>
      </c>
      <c r="AD23" s="322"/>
      <c r="AE23" s="322">
        <f t="shared" si="13"/>
        <v>0.86180555555555549</v>
      </c>
      <c r="AF23" s="322"/>
      <c r="AG23" s="322">
        <f t="shared" si="14"/>
        <v>0.8965277777777777</v>
      </c>
      <c r="AH23" s="322"/>
      <c r="AI23" s="322">
        <f t="shared" si="15"/>
        <v>0.94444444444444442</v>
      </c>
      <c r="AJ23" s="322"/>
      <c r="AK23" s="322">
        <f t="shared" si="16"/>
        <v>0.94444444444444442</v>
      </c>
      <c r="AL23" s="322"/>
      <c r="AM23" s="322">
        <f t="shared" si="17"/>
        <v>0.98124999999999996</v>
      </c>
      <c r="AN23" s="322"/>
      <c r="AO23" s="323">
        <f t="shared" si="18"/>
        <v>6.4583333333333326E-2</v>
      </c>
      <c r="AP23" s="324"/>
    </row>
    <row r="24" spans="1:44" ht="16.5" x14ac:dyDescent="0.25">
      <c r="B24" s="217">
        <v>5.4166666666666669E-2</v>
      </c>
      <c r="C24" s="218">
        <f t="shared" si="19"/>
        <v>2.0833333333333329E-3</v>
      </c>
      <c r="D24" s="219" t="s">
        <v>38</v>
      </c>
      <c r="E24" s="321">
        <f t="shared" si="0"/>
        <v>0.24999999999999997</v>
      </c>
      <c r="F24" s="321"/>
      <c r="G24" s="321">
        <f t="shared" si="1"/>
        <v>0.28124999999999994</v>
      </c>
      <c r="H24" s="321"/>
      <c r="I24" s="322">
        <f t="shared" si="2"/>
        <v>0.33541666666666653</v>
      </c>
      <c r="J24" s="322"/>
      <c r="K24" s="322">
        <f t="shared" si="3"/>
        <v>0.40277777777777768</v>
      </c>
      <c r="L24" s="322"/>
      <c r="M24" s="322">
        <f t="shared" si="4"/>
        <v>0.43958333333333321</v>
      </c>
      <c r="N24" s="322"/>
      <c r="O24" s="322">
        <f t="shared" si="5"/>
        <v>0.43958333333333321</v>
      </c>
      <c r="P24" s="322"/>
      <c r="Q24" s="322">
        <f t="shared" si="6"/>
        <v>0.52499999999999991</v>
      </c>
      <c r="R24" s="322"/>
      <c r="S24" s="322">
        <f t="shared" si="7"/>
        <v>0.60833333333333328</v>
      </c>
      <c r="T24" s="322"/>
      <c r="U24" s="322">
        <f t="shared" si="8"/>
        <v>0.69166666666666665</v>
      </c>
      <c r="V24" s="322"/>
      <c r="W24" s="322">
        <f t="shared" si="9"/>
        <v>0.73611111111111105</v>
      </c>
      <c r="X24" s="322"/>
      <c r="Y24" s="322">
        <f t="shared" si="10"/>
        <v>0.77499999999999991</v>
      </c>
      <c r="Z24" s="322"/>
      <c r="AA24" s="322">
        <f t="shared" si="11"/>
        <v>0.81666666666666665</v>
      </c>
      <c r="AB24" s="322"/>
      <c r="AC24" s="322">
        <f t="shared" si="12"/>
        <v>0.86388888888888882</v>
      </c>
      <c r="AD24" s="322"/>
      <c r="AE24" s="322">
        <f t="shared" si="13"/>
        <v>0.86388888888888882</v>
      </c>
      <c r="AF24" s="322"/>
      <c r="AG24" s="322">
        <f t="shared" si="14"/>
        <v>0.89861111111111103</v>
      </c>
      <c r="AH24" s="322"/>
      <c r="AI24" s="322">
        <f t="shared" si="15"/>
        <v>0.94652777777777775</v>
      </c>
      <c r="AJ24" s="322"/>
      <c r="AK24" s="322">
        <f t="shared" si="16"/>
        <v>0.94652777777777775</v>
      </c>
      <c r="AL24" s="322"/>
      <c r="AM24" s="322">
        <f t="shared" si="17"/>
        <v>0.98333333333333328</v>
      </c>
      <c r="AN24" s="322"/>
      <c r="AO24" s="323">
        <f t="shared" si="18"/>
        <v>6.6666666666666652E-2</v>
      </c>
      <c r="AP24" s="324"/>
    </row>
    <row r="25" spans="1:44" ht="16.5" x14ac:dyDescent="0.25">
      <c r="A25" s="12"/>
      <c r="B25" s="217">
        <v>5.9027777777777783E-2</v>
      </c>
      <c r="C25" s="218">
        <f t="shared" si="19"/>
        <v>4.8611111111111147E-3</v>
      </c>
      <c r="D25" s="219" t="s">
        <v>58</v>
      </c>
      <c r="E25" s="321">
        <f t="shared" si="0"/>
        <v>0.25486111111111109</v>
      </c>
      <c r="F25" s="321"/>
      <c r="G25" s="321">
        <f t="shared" si="1"/>
        <v>0.28611111111111104</v>
      </c>
      <c r="H25" s="321"/>
      <c r="I25" s="322">
        <f t="shared" si="2"/>
        <v>0.34027777777777762</v>
      </c>
      <c r="J25" s="322"/>
      <c r="K25" s="322">
        <f t="shared" si="3"/>
        <v>0.40763888888888877</v>
      </c>
      <c r="L25" s="322"/>
      <c r="M25" s="322">
        <f t="shared" si="4"/>
        <v>0.44444444444444431</v>
      </c>
      <c r="N25" s="322"/>
      <c r="O25" s="322">
        <f t="shared" si="5"/>
        <v>0.44444444444444431</v>
      </c>
      <c r="P25" s="322"/>
      <c r="Q25" s="322">
        <f t="shared" si="6"/>
        <v>0.52986111111111101</v>
      </c>
      <c r="R25" s="322"/>
      <c r="S25" s="322">
        <f t="shared" si="7"/>
        <v>0.61319444444444438</v>
      </c>
      <c r="T25" s="322"/>
      <c r="U25" s="322">
        <f t="shared" si="8"/>
        <v>0.69652777777777775</v>
      </c>
      <c r="V25" s="322"/>
      <c r="W25" s="322">
        <f t="shared" si="9"/>
        <v>0.74097222222222214</v>
      </c>
      <c r="X25" s="322"/>
      <c r="Y25" s="322">
        <f t="shared" si="10"/>
        <v>0.77986111111111101</v>
      </c>
      <c r="Z25" s="322"/>
      <c r="AA25" s="322">
        <f t="shared" si="11"/>
        <v>0.82152777777777775</v>
      </c>
      <c r="AB25" s="322"/>
      <c r="AC25" s="322">
        <f t="shared" si="12"/>
        <v>0.86874999999999991</v>
      </c>
      <c r="AD25" s="322"/>
      <c r="AE25" s="322">
        <f t="shared" si="13"/>
        <v>0.86874999999999991</v>
      </c>
      <c r="AF25" s="322"/>
      <c r="AG25" s="322">
        <f t="shared" si="14"/>
        <v>0.90347222222222212</v>
      </c>
      <c r="AH25" s="322"/>
      <c r="AI25" s="322">
        <f t="shared" si="15"/>
        <v>0.95138888888888884</v>
      </c>
      <c r="AJ25" s="322"/>
      <c r="AK25" s="322">
        <f t="shared" si="16"/>
        <v>0.95138888888888884</v>
      </c>
      <c r="AL25" s="322"/>
      <c r="AM25" s="322">
        <f t="shared" si="17"/>
        <v>0.98819444444444438</v>
      </c>
      <c r="AN25" s="322"/>
      <c r="AO25" s="323">
        <f t="shared" si="18"/>
        <v>7.1527777777777773E-2</v>
      </c>
      <c r="AP25" s="324"/>
    </row>
    <row r="26" spans="1:44" ht="16.5" x14ac:dyDescent="0.25">
      <c r="B26" s="217">
        <v>6.3888888888888884E-2</v>
      </c>
      <c r="C26" s="218">
        <f t="shared" si="19"/>
        <v>4.8611111111111008E-3</v>
      </c>
      <c r="D26" s="219" t="s">
        <v>60</v>
      </c>
      <c r="E26" s="321">
        <f t="shared" si="0"/>
        <v>0.25972222222222219</v>
      </c>
      <c r="F26" s="321"/>
      <c r="G26" s="321">
        <f t="shared" si="1"/>
        <v>0.29097222222222213</v>
      </c>
      <c r="H26" s="321"/>
      <c r="I26" s="322">
        <f t="shared" si="2"/>
        <v>0.34513888888888872</v>
      </c>
      <c r="J26" s="322"/>
      <c r="K26" s="322">
        <f t="shared" si="3"/>
        <v>0.41249999999999987</v>
      </c>
      <c r="L26" s="322"/>
      <c r="M26" s="322">
        <f t="shared" si="4"/>
        <v>0.4493055555555554</v>
      </c>
      <c r="N26" s="322"/>
      <c r="O26" s="322">
        <f t="shared" si="5"/>
        <v>0.4493055555555554</v>
      </c>
      <c r="P26" s="322"/>
      <c r="Q26" s="322">
        <f t="shared" si="6"/>
        <v>0.5347222222222221</v>
      </c>
      <c r="R26" s="322"/>
      <c r="S26" s="322">
        <f t="shared" si="7"/>
        <v>0.61805555555555547</v>
      </c>
      <c r="T26" s="322"/>
      <c r="U26" s="322">
        <f t="shared" si="8"/>
        <v>0.70138888888888884</v>
      </c>
      <c r="V26" s="322"/>
      <c r="W26" s="322">
        <f t="shared" si="9"/>
        <v>0.74583333333333324</v>
      </c>
      <c r="X26" s="322"/>
      <c r="Y26" s="322">
        <f t="shared" si="10"/>
        <v>0.7847222222222221</v>
      </c>
      <c r="Z26" s="322"/>
      <c r="AA26" s="322">
        <f t="shared" si="11"/>
        <v>0.82638888888888884</v>
      </c>
      <c r="AB26" s="322"/>
      <c r="AC26" s="322">
        <f t="shared" si="12"/>
        <v>0.87361111111111101</v>
      </c>
      <c r="AD26" s="322"/>
      <c r="AE26" s="322">
        <f t="shared" si="13"/>
        <v>0.87361111111111101</v>
      </c>
      <c r="AF26" s="322"/>
      <c r="AG26" s="322">
        <f t="shared" si="14"/>
        <v>0.90833333333333321</v>
      </c>
      <c r="AH26" s="322"/>
      <c r="AI26" s="322">
        <f t="shared" si="15"/>
        <v>0.95624999999999993</v>
      </c>
      <c r="AJ26" s="322"/>
      <c r="AK26" s="322">
        <f t="shared" si="16"/>
        <v>0.95624999999999993</v>
      </c>
      <c r="AL26" s="322"/>
      <c r="AM26" s="322">
        <f t="shared" si="17"/>
        <v>0.99305555555555547</v>
      </c>
      <c r="AN26" s="322"/>
      <c r="AO26" s="323">
        <f t="shared" si="18"/>
        <v>7.6388888888888867E-2</v>
      </c>
      <c r="AP26" s="324"/>
    </row>
    <row r="27" spans="1:44" ht="17.25" thickBot="1" x14ac:dyDescent="0.3">
      <c r="B27" s="220">
        <v>7.3611111111111113E-2</v>
      </c>
      <c r="C27" s="221">
        <f t="shared" si="19"/>
        <v>9.7222222222222293E-3</v>
      </c>
      <c r="D27" s="248" t="s">
        <v>59</v>
      </c>
      <c r="E27" s="325">
        <f t="shared" si="0"/>
        <v>0.26944444444444443</v>
      </c>
      <c r="F27" s="325"/>
      <c r="G27" s="325">
        <f t="shared" si="1"/>
        <v>0.30069444444444438</v>
      </c>
      <c r="H27" s="325"/>
      <c r="I27" s="326">
        <f t="shared" si="2"/>
        <v>0.35486111111111096</v>
      </c>
      <c r="J27" s="326"/>
      <c r="K27" s="326">
        <f t="shared" si="3"/>
        <v>0.42222222222222211</v>
      </c>
      <c r="L27" s="326"/>
      <c r="M27" s="326">
        <f t="shared" si="4"/>
        <v>0.45902777777777765</v>
      </c>
      <c r="N27" s="326"/>
      <c r="O27" s="326">
        <f t="shared" si="5"/>
        <v>0.45902777777777765</v>
      </c>
      <c r="P27" s="326"/>
      <c r="Q27" s="326">
        <f t="shared" si="6"/>
        <v>0.54444444444444429</v>
      </c>
      <c r="R27" s="326"/>
      <c r="S27" s="326">
        <f t="shared" si="7"/>
        <v>0.62777777777777766</v>
      </c>
      <c r="T27" s="326"/>
      <c r="U27" s="326">
        <f t="shared" si="8"/>
        <v>0.71111111111111103</v>
      </c>
      <c r="V27" s="326"/>
      <c r="W27" s="326">
        <f t="shared" si="9"/>
        <v>0.75555555555555542</v>
      </c>
      <c r="X27" s="326"/>
      <c r="Y27" s="326">
        <f t="shared" si="10"/>
        <v>0.79444444444444429</v>
      </c>
      <c r="Z27" s="326"/>
      <c r="AA27" s="326">
        <f t="shared" si="11"/>
        <v>0.83611111111111103</v>
      </c>
      <c r="AB27" s="326"/>
      <c r="AC27" s="326">
        <f t="shared" si="12"/>
        <v>0.88333333333333319</v>
      </c>
      <c r="AD27" s="326"/>
      <c r="AE27" s="326">
        <f t="shared" si="13"/>
        <v>0.88333333333333319</v>
      </c>
      <c r="AF27" s="326"/>
      <c r="AG27" s="326">
        <f t="shared" si="14"/>
        <v>0.9180555555555554</v>
      </c>
      <c r="AH27" s="326"/>
      <c r="AI27" s="326">
        <f t="shared" si="15"/>
        <v>0.96597222222222212</v>
      </c>
      <c r="AJ27" s="326"/>
      <c r="AK27" s="326">
        <f t="shared" si="16"/>
        <v>0.96597222222222212</v>
      </c>
      <c r="AL27" s="326"/>
      <c r="AM27" s="326">
        <f t="shared" si="17"/>
        <v>1.0027777777777778</v>
      </c>
      <c r="AN27" s="326"/>
      <c r="AO27" s="327">
        <f t="shared" si="18"/>
        <v>8.6111111111111097E-2</v>
      </c>
      <c r="AP27" s="328"/>
    </row>
    <row r="28" spans="1:44" ht="15.75" thickBot="1" x14ac:dyDescent="0.3">
      <c r="B28" s="4"/>
      <c r="C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4" x14ac:dyDescent="0.25">
      <c r="B29" s="4"/>
      <c r="C29" s="224"/>
      <c r="D29" s="225" t="s">
        <v>5</v>
      </c>
      <c r="E29" s="329">
        <v>1</v>
      </c>
      <c r="F29" s="329"/>
      <c r="G29" s="284">
        <v>3</v>
      </c>
      <c r="H29" s="284"/>
      <c r="I29" s="284">
        <v>4</v>
      </c>
      <c r="J29" s="284"/>
      <c r="K29" s="284">
        <v>3</v>
      </c>
      <c r="L29" s="284"/>
      <c r="M29" s="284">
        <v>3</v>
      </c>
      <c r="N29" s="284"/>
      <c r="O29" s="284">
        <v>3</v>
      </c>
      <c r="P29" s="284"/>
      <c r="Q29" s="284">
        <v>1</v>
      </c>
      <c r="R29" s="284"/>
      <c r="S29" s="284">
        <v>1</v>
      </c>
      <c r="T29" s="284"/>
      <c r="U29" s="284">
        <v>2</v>
      </c>
      <c r="V29" s="284"/>
      <c r="W29" s="330"/>
      <c r="X29" s="331"/>
      <c r="Y29" s="284">
        <v>2</v>
      </c>
      <c r="Z29" s="284"/>
      <c r="AA29" s="330"/>
      <c r="AB29" s="331"/>
      <c r="AC29" s="284">
        <v>2</v>
      </c>
      <c r="AD29" s="284"/>
      <c r="AE29" s="284">
        <v>2</v>
      </c>
      <c r="AF29" s="284"/>
      <c r="AG29" s="284">
        <v>1</v>
      </c>
      <c r="AH29" s="284"/>
      <c r="AI29" s="284">
        <v>1</v>
      </c>
      <c r="AJ29" s="284"/>
      <c r="AK29" s="284">
        <v>1</v>
      </c>
      <c r="AL29" s="284"/>
      <c r="AM29" s="329">
        <v>1</v>
      </c>
      <c r="AN29" s="332"/>
      <c r="AO29" s="8"/>
      <c r="AP29" s="8"/>
      <c r="AQ29" s="8"/>
      <c r="AR29" s="8">
        <f>SUM(E29:AO29)</f>
        <v>31</v>
      </c>
    </row>
    <row r="30" spans="1:44" x14ac:dyDescent="0.25">
      <c r="B30" s="4"/>
      <c r="C30" s="215"/>
      <c r="D30" s="226" t="s">
        <v>8</v>
      </c>
      <c r="E30" s="335">
        <v>1</v>
      </c>
      <c r="F30" s="335"/>
      <c r="G30" s="291">
        <v>2</v>
      </c>
      <c r="H30" s="291"/>
      <c r="I30" s="291">
        <v>2</v>
      </c>
      <c r="J30" s="291"/>
      <c r="K30" s="291">
        <v>2</v>
      </c>
      <c r="L30" s="291"/>
      <c r="M30" s="289"/>
      <c r="N30" s="290"/>
      <c r="O30" s="291">
        <v>2</v>
      </c>
      <c r="P30" s="291"/>
      <c r="Q30" s="291">
        <v>1</v>
      </c>
      <c r="R30" s="291"/>
      <c r="S30" s="291">
        <v>1</v>
      </c>
      <c r="T30" s="291"/>
      <c r="U30" s="289"/>
      <c r="V30" s="290"/>
      <c r="W30" s="291">
        <v>1</v>
      </c>
      <c r="X30" s="291"/>
      <c r="Y30" s="333"/>
      <c r="Z30" s="334"/>
      <c r="AA30" s="291">
        <v>1</v>
      </c>
      <c r="AB30" s="291"/>
      <c r="AC30" s="291">
        <v>2</v>
      </c>
      <c r="AD30" s="291"/>
      <c r="AE30" s="333"/>
      <c r="AF30" s="334"/>
      <c r="AG30" s="291">
        <v>1</v>
      </c>
      <c r="AH30" s="291"/>
      <c r="AI30" s="291">
        <v>1</v>
      </c>
      <c r="AJ30" s="291"/>
      <c r="AK30" s="291">
        <v>1</v>
      </c>
      <c r="AL30" s="291"/>
      <c r="AM30" s="335">
        <v>1</v>
      </c>
      <c r="AN30" s="336"/>
      <c r="AO30" s="9"/>
      <c r="AP30" s="9"/>
      <c r="AQ30" s="9"/>
      <c r="AR30" s="9">
        <f>SUM(E30:AO30)</f>
        <v>19</v>
      </c>
    </row>
    <row r="31" spans="1:44" x14ac:dyDescent="0.25">
      <c r="B31" s="4"/>
      <c r="C31" s="215"/>
      <c r="D31" s="227" t="s">
        <v>7</v>
      </c>
      <c r="E31" s="337">
        <v>1</v>
      </c>
      <c r="F31" s="337"/>
      <c r="G31" s="297">
        <v>2</v>
      </c>
      <c r="H31" s="297"/>
      <c r="I31" s="297">
        <v>2</v>
      </c>
      <c r="J31" s="297"/>
      <c r="K31" s="297">
        <v>2</v>
      </c>
      <c r="L31" s="297"/>
      <c r="M31" s="295"/>
      <c r="N31" s="296"/>
      <c r="O31" s="297">
        <v>2</v>
      </c>
      <c r="P31" s="297"/>
      <c r="Q31" s="297">
        <v>1</v>
      </c>
      <c r="R31" s="297"/>
      <c r="S31" s="297">
        <v>1</v>
      </c>
      <c r="T31" s="297"/>
      <c r="U31" s="295"/>
      <c r="V31" s="296"/>
      <c r="W31" s="297">
        <v>2</v>
      </c>
      <c r="X31" s="297"/>
      <c r="Y31" s="339"/>
      <c r="Z31" s="340"/>
      <c r="AA31" s="297">
        <v>2</v>
      </c>
      <c r="AB31" s="297"/>
      <c r="AC31" s="297">
        <v>3</v>
      </c>
      <c r="AD31" s="297"/>
      <c r="AE31" s="339"/>
      <c r="AF31" s="340"/>
      <c r="AG31" s="297">
        <v>3</v>
      </c>
      <c r="AH31" s="297"/>
      <c r="AI31" s="297">
        <v>1</v>
      </c>
      <c r="AJ31" s="297"/>
      <c r="AK31" s="297">
        <v>1</v>
      </c>
      <c r="AL31" s="297"/>
      <c r="AM31" s="337">
        <v>1</v>
      </c>
      <c r="AN31" s="338"/>
      <c r="AO31" s="10"/>
      <c r="AP31" s="10"/>
      <c r="AQ31" s="10"/>
      <c r="AR31" s="10">
        <f>SUM(E31:AO31)</f>
        <v>24</v>
      </c>
    </row>
    <row r="32" spans="1:44" x14ac:dyDescent="0.25">
      <c r="A32" s="6"/>
      <c r="B32" s="13">
        <f>SUM(B13:B20)</f>
        <v>0.16111111111111112</v>
      </c>
      <c r="C32" s="228"/>
      <c r="D32" s="229"/>
      <c r="E32" s="342">
        <v>21700</v>
      </c>
      <c r="F32" s="342"/>
      <c r="G32" s="299">
        <v>21702</v>
      </c>
      <c r="H32" s="299"/>
      <c r="I32" s="299">
        <v>21704</v>
      </c>
      <c r="J32" s="299"/>
      <c r="K32" s="299">
        <v>21706</v>
      </c>
      <c r="L32" s="299"/>
      <c r="M32" s="299">
        <v>21440</v>
      </c>
      <c r="N32" s="299"/>
      <c r="O32" s="299">
        <v>21708</v>
      </c>
      <c r="P32" s="299"/>
      <c r="Q32" s="299">
        <v>21710</v>
      </c>
      <c r="R32" s="299"/>
      <c r="S32" s="299">
        <v>21712</v>
      </c>
      <c r="T32" s="299"/>
      <c r="U32" s="299">
        <v>21480</v>
      </c>
      <c r="V32" s="299"/>
      <c r="W32" s="299">
        <v>21714</v>
      </c>
      <c r="X32" s="299"/>
      <c r="Y32" s="299">
        <v>21442</v>
      </c>
      <c r="Z32" s="299"/>
      <c r="AA32" s="299">
        <v>21716</v>
      </c>
      <c r="AB32" s="299"/>
      <c r="AC32" s="299">
        <v>21718</v>
      </c>
      <c r="AD32" s="299"/>
      <c r="AE32" s="299">
        <v>21720</v>
      </c>
      <c r="AF32" s="299"/>
      <c r="AG32" s="299">
        <v>21722</v>
      </c>
      <c r="AH32" s="299"/>
      <c r="AI32" s="299">
        <v>21724</v>
      </c>
      <c r="AJ32" s="299"/>
      <c r="AK32" s="299">
        <v>21726</v>
      </c>
      <c r="AL32" s="299"/>
      <c r="AM32" s="300"/>
      <c r="AN32" s="341"/>
      <c r="AO32" s="6"/>
      <c r="AP32" s="6"/>
      <c r="AQ32" s="6"/>
      <c r="AR32" s="6"/>
    </row>
    <row r="33" spans="1:44" x14ac:dyDescent="0.25">
      <c r="C33" s="230"/>
      <c r="D33" s="231"/>
      <c r="E33" s="342" t="s">
        <v>3</v>
      </c>
      <c r="F33" s="342"/>
      <c r="G33" s="299" t="s">
        <v>3</v>
      </c>
      <c r="H33" s="299"/>
      <c r="I33" s="299" t="s">
        <v>3</v>
      </c>
      <c r="J33" s="299"/>
      <c r="K33" s="299" t="s">
        <v>3</v>
      </c>
      <c r="L33" s="299"/>
      <c r="M33" s="299" t="s">
        <v>0</v>
      </c>
      <c r="N33" s="299"/>
      <c r="O33" s="299" t="s">
        <v>3</v>
      </c>
      <c r="P33" s="299"/>
      <c r="Q33" s="299" t="s">
        <v>3</v>
      </c>
      <c r="R33" s="299"/>
      <c r="S33" s="299" t="s">
        <v>3</v>
      </c>
      <c r="T33" s="299"/>
      <c r="U33" s="299" t="s">
        <v>0</v>
      </c>
      <c r="V33" s="299"/>
      <c r="W33" s="299" t="s">
        <v>4</v>
      </c>
      <c r="X33" s="299"/>
      <c r="Y33" s="299" t="s">
        <v>0</v>
      </c>
      <c r="Z33" s="299"/>
      <c r="AA33" s="299" t="s">
        <v>4</v>
      </c>
      <c r="AB33" s="299"/>
      <c r="AC33" s="299" t="s">
        <v>3</v>
      </c>
      <c r="AD33" s="299"/>
      <c r="AE33" s="299" t="s">
        <v>0</v>
      </c>
      <c r="AF33" s="299"/>
      <c r="AG33" s="299" t="s">
        <v>3</v>
      </c>
      <c r="AH33" s="299"/>
      <c r="AI33" s="299" t="s">
        <v>3</v>
      </c>
      <c r="AJ33" s="299"/>
      <c r="AK33" s="299" t="s">
        <v>3</v>
      </c>
      <c r="AL33" s="299"/>
      <c r="AM33" s="342" t="s">
        <v>3</v>
      </c>
      <c r="AN33" s="343"/>
    </row>
    <row r="34" spans="1:44" x14ac:dyDescent="0.25">
      <c r="A34" s="42"/>
      <c r="B34" s="42"/>
      <c r="C34" s="232"/>
      <c r="D34" s="233" t="s">
        <v>0</v>
      </c>
      <c r="E34" s="559">
        <v>50</v>
      </c>
      <c r="F34" s="559"/>
      <c r="G34" s="550">
        <v>160</v>
      </c>
      <c r="H34" s="550"/>
      <c r="I34" s="550">
        <v>190</v>
      </c>
      <c r="J34" s="550"/>
      <c r="K34" s="550">
        <v>160</v>
      </c>
      <c r="L34" s="550"/>
      <c r="M34" s="550">
        <v>150</v>
      </c>
      <c r="N34" s="550"/>
      <c r="O34" s="550">
        <v>120</v>
      </c>
      <c r="P34" s="550"/>
      <c r="Q34" s="550">
        <v>50</v>
      </c>
      <c r="R34" s="550"/>
      <c r="S34" s="550">
        <v>60</v>
      </c>
      <c r="T34" s="550"/>
      <c r="U34" s="550">
        <v>80</v>
      </c>
      <c r="V34" s="550"/>
      <c r="W34" s="561"/>
      <c r="X34" s="562"/>
      <c r="Y34" s="550">
        <v>80</v>
      </c>
      <c r="Z34" s="550"/>
      <c r="AA34" s="561"/>
      <c r="AB34" s="562"/>
      <c r="AC34" s="550">
        <v>100</v>
      </c>
      <c r="AD34" s="550"/>
      <c r="AE34" s="550">
        <v>70</v>
      </c>
      <c r="AF34" s="550"/>
      <c r="AG34" s="550">
        <v>50</v>
      </c>
      <c r="AH34" s="550"/>
      <c r="AI34" s="550">
        <v>40</v>
      </c>
      <c r="AJ34" s="550"/>
      <c r="AK34" s="550">
        <v>30</v>
      </c>
      <c r="AL34" s="550"/>
      <c r="AM34" s="559">
        <v>20</v>
      </c>
      <c r="AN34" s="560"/>
      <c r="AO34" s="7"/>
      <c r="AP34" s="7"/>
      <c r="AQ34" s="42">
        <f>SUM(E34:AO34)</f>
        <v>1410</v>
      </c>
      <c r="AR34" s="42"/>
    </row>
    <row r="35" spans="1:44" x14ac:dyDescent="0.25">
      <c r="A35" s="42"/>
      <c r="B35" s="42"/>
      <c r="C35" s="232"/>
      <c r="D35" s="234">
        <v>6</v>
      </c>
      <c r="E35" s="335">
        <v>50</v>
      </c>
      <c r="F35" s="335"/>
      <c r="G35" s="291">
        <v>100</v>
      </c>
      <c r="H35" s="291"/>
      <c r="I35" s="291">
        <v>100</v>
      </c>
      <c r="J35" s="291"/>
      <c r="K35" s="291">
        <v>100</v>
      </c>
      <c r="L35" s="291"/>
      <c r="M35" s="289"/>
      <c r="N35" s="290"/>
      <c r="O35" s="291">
        <v>100</v>
      </c>
      <c r="P35" s="291"/>
      <c r="Q35" s="291">
        <v>50</v>
      </c>
      <c r="R35" s="291"/>
      <c r="S35" s="291">
        <v>60</v>
      </c>
      <c r="T35" s="291"/>
      <c r="U35" s="289"/>
      <c r="V35" s="290"/>
      <c r="W35" s="291">
        <v>30</v>
      </c>
      <c r="X35" s="291"/>
      <c r="Y35" s="333"/>
      <c r="Z35" s="334"/>
      <c r="AA35" s="291">
        <v>40</v>
      </c>
      <c r="AB35" s="291"/>
      <c r="AC35" s="291">
        <v>100</v>
      </c>
      <c r="AD35" s="291"/>
      <c r="AE35" s="333"/>
      <c r="AF35" s="334"/>
      <c r="AG35" s="291">
        <v>50</v>
      </c>
      <c r="AH35" s="291"/>
      <c r="AI35" s="291">
        <v>40</v>
      </c>
      <c r="AJ35" s="291"/>
      <c r="AK35" s="291">
        <v>30</v>
      </c>
      <c r="AL35" s="291"/>
      <c r="AM35" s="335">
        <v>20</v>
      </c>
      <c r="AN35" s="336"/>
      <c r="AO35" s="7"/>
      <c r="AP35" s="7"/>
      <c r="AQ35" s="42">
        <f>SUM(E35:AO35)</f>
        <v>870</v>
      </c>
      <c r="AR35" s="42"/>
    </row>
    <row r="36" spans="1:44" x14ac:dyDescent="0.25">
      <c r="A36" s="42"/>
      <c r="B36" s="42"/>
      <c r="C36" s="232"/>
      <c r="D36" s="235">
        <v>7</v>
      </c>
      <c r="E36" s="337">
        <v>50</v>
      </c>
      <c r="F36" s="337"/>
      <c r="G36" s="297">
        <v>100</v>
      </c>
      <c r="H36" s="297"/>
      <c r="I36" s="297">
        <v>100</v>
      </c>
      <c r="J36" s="297"/>
      <c r="K36" s="297">
        <v>100</v>
      </c>
      <c r="L36" s="297"/>
      <c r="M36" s="295"/>
      <c r="N36" s="296"/>
      <c r="O36" s="297">
        <v>100</v>
      </c>
      <c r="P36" s="297"/>
      <c r="Q36" s="297">
        <v>50</v>
      </c>
      <c r="R36" s="297"/>
      <c r="S36" s="297">
        <v>60</v>
      </c>
      <c r="T36" s="297"/>
      <c r="U36" s="295"/>
      <c r="V36" s="296"/>
      <c r="W36" s="297">
        <v>70</v>
      </c>
      <c r="X36" s="297"/>
      <c r="Y36" s="339"/>
      <c r="Z36" s="340"/>
      <c r="AA36" s="297">
        <v>80</v>
      </c>
      <c r="AB36" s="297"/>
      <c r="AC36" s="297">
        <v>160</v>
      </c>
      <c r="AD36" s="297"/>
      <c r="AE36" s="339"/>
      <c r="AF36" s="340"/>
      <c r="AG36" s="297">
        <v>160</v>
      </c>
      <c r="AH36" s="297"/>
      <c r="AI36" s="297">
        <v>60</v>
      </c>
      <c r="AJ36" s="297"/>
      <c r="AK36" s="297">
        <v>30</v>
      </c>
      <c r="AL36" s="297"/>
      <c r="AM36" s="337">
        <v>20</v>
      </c>
      <c r="AN36" s="338"/>
      <c r="AO36" s="7"/>
      <c r="AP36" s="7"/>
      <c r="AQ36" s="42">
        <f>SUM(E36:AO36)</f>
        <v>1140</v>
      </c>
      <c r="AR36" s="42"/>
    </row>
    <row r="37" spans="1:44" x14ac:dyDescent="0.25">
      <c r="A37" s="42"/>
      <c r="B37" s="42"/>
      <c r="C37" s="236" t="s">
        <v>32</v>
      </c>
      <c r="D37" s="237"/>
      <c r="E37" s="307"/>
      <c r="F37" s="308"/>
      <c r="G37" s="307"/>
      <c r="H37" s="308"/>
      <c r="I37" s="307"/>
      <c r="J37" s="308"/>
      <c r="K37" s="307"/>
      <c r="L37" s="308"/>
      <c r="M37" s="307"/>
      <c r="N37" s="308"/>
      <c r="O37" s="307"/>
      <c r="P37" s="308"/>
      <c r="Q37" s="307"/>
      <c r="R37" s="308"/>
      <c r="S37" s="307"/>
      <c r="T37" s="308"/>
      <c r="U37" s="307"/>
      <c r="V37" s="308"/>
      <c r="W37" s="344"/>
      <c r="X37" s="345"/>
      <c r="Y37" s="344"/>
      <c r="Z37" s="345"/>
      <c r="AA37" s="344"/>
      <c r="AB37" s="345"/>
      <c r="AC37" s="344"/>
      <c r="AD37" s="345"/>
      <c r="AE37" s="344"/>
      <c r="AF37" s="345"/>
      <c r="AG37" s="344"/>
      <c r="AH37" s="345"/>
      <c r="AI37" s="344"/>
      <c r="AJ37" s="345"/>
      <c r="AK37" s="300"/>
      <c r="AL37" s="301"/>
      <c r="AM37" s="307"/>
      <c r="AN37" s="311"/>
      <c r="AO37" s="7"/>
      <c r="AP37" s="7"/>
      <c r="AQ37" s="7"/>
      <c r="AR37" s="42"/>
    </row>
    <row r="38" spans="1:44" ht="16.5" x14ac:dyDescent="0.25">
      <c r="B38" s="5"/>
      <c r="C38" s="217">
        <v>0</v>
      </c>
      <c r="D38" s="239" t="s">
        <v>59</v>
      </c>
      <c r="E38" s="346">
        <v>6.805555555555555E-2</v>
      </c>
      <c r="F38" s="346"/>
      <c r="G38" s="346">
        <v>0.11666666666666665</v>
      </c>
      <c r="H38" s="346"/>
      <c r="I38" s="346">
        <v>0.13472222222222222</v>
      </c>
      <c r="J38" s="346"/>
      <c r="K38" s="346">
        <v>0.17916666666666667</v>
      </c>
      <c r="L38" s="346"/>
      <c r="M38" s="346">
        <v>0.20208333333333331</v>
      </c>
      <c r="N38" s="346"/>
      <c r="O38" s="346">
        <v>0.28333333333333333</v>
      </c>
      <c r="P38" s="346"/>
      <c r="Q38" s="346">
        <v>0.33958333333333335</v>
      </c>
      <c r="R38" s="346"/>
      <c r="S38" s="346">
        <v>0.42569444444444443</v>
      </c>
      <c r="T38" s="346"/>
      <c r="U38" s="346">
        <v>0.50902777777777775</v>
      </c>
      <c r="V38" s="346"/>
      <c r="W38" s="346">
        <v>0.50902777777777775</v>
      </c>
      <c r="X38" s="346"/>
      <c r="Y38" s="346">
        <v>0.57847222222222217</v>
      </c>
      <c r="Z38" s="346"/>
      <c r="AA38" s="346">
        <v>0.59166666666666667</v>
      </c>
      <c r="AB38" s="346"/>
      <c r="AC38" s="346">
        <v>0.61805555555555558</v>
      </c>
      <c r="AD38" s="346"/>
      <c r="AE38" s="346">
        <v>0.65972222222222221</v>
      </c>
      <c r="AF38" s="346"/>
      <c r="AG38" s="346">
        <v>0.70694444444444438</v>
      </c>
      <c r="AH38" s="346"/>
      <c r="AI38" s="346">
        <v>0.76527777777777783</v>
      </c>
      <c r="AJ38" s="346"/>
      <c r="AK38" s="346">
        <v>0.85</v>
      </c>
      <c r="AL38" s="346"/>
      <c r="AM38" s="318">
        <v>0.89236111111111116</v>
      </c>
      <c r="AN38" s="348"/>
      <c r="AO38" s="6"/>
      <c r="AP38" s="6"/>
      <c r="AQ38" s="6"/>
      <c r="AR38" s="3"/>
    </row>
    <row r="39" spans="1:44" ht="16.5" x14ac:dyDescent="0.25">
      <c r="B39" s="5"/>
      <c r="C39" s="217">
        <v>9.7222222222222224E-3</v>
      </c>
      <c r="D39" s="219" t="s">
        <v>60</v>
      </c>
      <c r="E39" s="349">
        <f>E38+C39</f>
        <v>7.7777777777777779E-2</v>
      </c>
      <c r="F39" s="349"/>
      <c r="G39" s="349">
        <f>G38+C39</f>
        <v>0.12638888888888888</v>
      </c>
      <c r="H39" s="349"/>
      <c r="I39" s="349">
        <f>I38+C39</f>
        <v>0.14444444444444443</v>
      </c>
      <c r="J39" s="349"/>
      <c r="K39" s="349">
        <f>K38+C39</f>
        <v>0.18888888888888888</v>
      </c>
      <c r="L39" s="349"/>
      <c r="M39" s="349">
        <f>M38+C39</f>
        <v>0.21180555555555552</v>
      </c>
      <c r="N39" s="349"/>
      <c r="O39" s="349">
        <f>O38+C39</f>
        <v>0.29305555555555557</v>
      </c>
      <c r="P39" s="349"/>
      <c r="Q39" s="349">
        <f>Q38+C39</f>
        <v>0.34930555555555559</v>
      </c>
      <c r="R39" s="349"/>
      <c r="S39" s="349">
        <f>S38+C39</f>
        <v>0.43541666666666667</v>
      </c>
      <c r="T39" s="349"/>
      <c r="U39" s="349">
        <f>U38+C39</f>
        <v>0.51874999999999993</v>
      </c>
      <c r="V39" s="349"/>
      <c r="W39" s="349">
        <f>W38+C39</f>
        <v>0.51874999999999993</v>
      </c>
      <c r="X39" s="349"/>
      <c r="Y39" s="349">
        <f>Y38+C39</f>
        <v>0.58819444444444435</v>
      </c>
      <c r="Z39" s="349"/>
      <c r="AA39" s="349">
        <f>AA38+C39</f>
        <v>0.60138888888888886</v>
      </c>
      <c r="AB39" s="349"/>
      <c r="AC39" s="349">
        <f>AC38+C39</f>
        <v>0.62777777777777777</v>
      </c>
      <c r="AD39" s="349"/>
      <c r="AE39" s="349">
        <f>AE38+C39</f>
        <v>0.6694444444444444</v>
      </c>
      <c r="AF39" s="349"/>
      <c r="AG39" s="349">
        <f>AG38+C39</f>
        <v>0.71666666666666656</v>
      </c>
      <c r="AH39" s="349"/>
      <c r="AI39" s="349">
        <f>AI38+C39</f>
        <v>0.77500000000000002</v>
      </c>
      <c r="AJ39" s="349"/>
      <c r="AK39" s="349">
        <f>AK38+C39</f>
        <v>0.85972222222222217</v>
      </c>
      <c r="AL39" s="349"/>
      <c r="AM39" s="322">
        <f>AM38+C39</f>
        <v>0.90208333333333335</v>
      </c>
      <c r="AN39" s="351"/>
      <c r="AO39" s="6"/>
      <c r="AP39" s="6"/>
      <c r="AQ39" s="6"/>
      <c r="AR39" s="3"/>
    </row>
    <row r="40" spans="1:44" ht="16.5" x14ac:dyDescent="0.25">
      <c r="B40" s="5"/>
      <c r="C40" s="217">
        <v>4.8611111111111112E-3</v>
      </c>
      <c r="D40" s="219" t="s">
        <v>58</v>
      </c>
      <c r="E40" s="349">
        <f t="shared" ref="E40:E53" si="20">E39+C40</f>
        <v>8.2638888888888887E-2</v>
      </c>
      <c r="F40" s="349"/>
      <c r="G40" s="349">
        <f t="shared" ref="G40:G53" si="21">G39+C40</f>
        <v>0.13125000000000001</v>
      </c>
      <c r="H40" s="349"/>
      <c r="I40" s="349">
        <f t="shared" ref="I40:I53" si="22">I39+C40</f>
        <v>0.14930555555555555</v>
      </c>
      <c r="J40" s="349"/>
      <c r="K40" s="349">
        <f t="shared" ref="K40:K53" si="23">K39+C40</f>
        <v>0.19375000000000001</v>
      </c>
      <c r="L40" s="349"/>
      <c r="M40" s="349">
        <f t="shared" ref="M40:M53" si="24">M39+C40</f>
        <v>0.21666666666666665</v>
      </c>
      <c r="N40" s="349"/>
      <c r="O40" s="349">
        <f t="shared" ref="O40:O53" si="25">O39+C40</f>
        <v>0.29791666666666666</v>
      </c>
      <c r="P40" s="349"/>
      <c r="Q40" s="349">
        <f t="shared" ref="Q40:Q53" si="26">Q39+C40</f>
        <v>0.35416666666666669</v>
      </c>
      <c r="R40" s="349"/>
      <c r="S40" s="349">
        <f t="shared" ref="S40:S53" si="27">S39+C40</f>
        <v>0.44027777777777777</v>
      </c>
      <c r="T40" s="349"/>
      <c r="U40" s="349">
        <f t="shared" ref="U40:U53" si="28">U39+C40</f>
        <v>0.52361111111111103</v>
      </c>
      <c r="V40" s="349"/>
      <c r="W40" s="349">
        <f t="shared" ref="W40:W53" si="29">W39+C40</f>
        <v>0.52361111111111103</v>
      </c>
      <c r="X40" s="349"/>
      <c r="Y40" s="349">
        <f t="shared" ref="Y40:Y53" si="30">Y39+C40</f>
        <v>0.59305555555555545</v>
      </c>
      <c r="Z40" s="349"/>
      <c r="AA40" s="349">
        <f t="shared" ref="AA40:AA53" si="31">AA39+C40</f>
        <v>0.60624999999999996</v>
      </c>
      <c r="AB40" s="349"/>
      <c r="AC40" s="349">
        <f t="shared" ref="AC40:AC53" si="32">AC39+C40</f>
        <v>0.63263888888888886</v>
      </c>
      <c r="AD40" s="349"/>
      <c r="AE40" s="349">
        <f t="shared" ref="AE40:AE53" si="33">AE39+C40</f>
        <v>0.67430555555555549</v>
      </c>
      <c r="AF40" s="349"/>
      <c r="AG40" s="349">
        <f t="shared" ref="AG40:AG53" si="34">AG39+C40</f>
        <v>0.72152777777777766</v>
      </c>
      <c r="AH40" s="349"/>
      <c r="AI40" s="349">
        <f t="shared" ref="AI40:AI53" si="35">AI39+C40</f>
        <v>0.77986111111111112</v>
      </c>
      <c r="AJ40" s="349"/>
      <c r="AK40" s="349">
        <f t="shared" ref="AK40:AK53" si="36">AK39+C40</f>
        <v>0.86458333333333326</v>
      </c>
      <c r="AL40" s="349"/>
      <c r="AM40" s="322">
        <f t="shared" ref="AM40:AM53" si="37">AM39+C40</f>
        <v>0.90694444444444444</v>
      </c>
      <c r="AN40" s="351"/>
      <c r="AO40" s="6"/>
      <c r="AP40" s="6"/>
      <c r="AQ40" s="6"/>
      <c r="AR40" s="3"/>
    </row>
    <row r="41" spans="1:44" ht="16.5" x14ac:dyDescent="0.25">
      <c r="B41" s="5"/>
      <c r="C41" s="217">
        <v>4.8611111111111112E-3</v>
      </c>
      <c r="D41" s="219" t="s">
        <v>38</v>
      </c>
      <c r="E41" s="349">
        <f t="shared" si="20"/>
        <v>8.7499999999999994E-2</v>
      </c>
      <c r="F41" s="349"/>
      <c r="G41" s="349">
        <f t="shared" si="21"/>
        <v>0.13611111111111113</v>
      </c>
      <c r="H41" s="349"/>
      <c r="I41" s="349">
        <f t="shared" si="22"/>
        <v>0.15416666666666667</v>
      </c>
      <c r="J41" s="349"/>
      <c r="K41" s="349">
        <f t="shared" si="23"/>
        <v>0.19861111111111113</v>
      </c>
      <c r="L41" s="349"/>
      <c r="M41" s="349">
        <f t="shared" si="24"/>
        <v>0.22152777777777777</v>
      </c>
      <c r="N41" s="349"/>
      <c r="O41" s="349">
        <f t="shared" si="25"/>
        <v>0.30277777777777776</v>
      </c>
      <c r="P41" s="349"/>
      <c r="Q41" s="349">
        <f t="shared" si="26"/>
        <v>0.35902777777777778</v>
      </c>
      <c r="R41" s="349"/>
      <c r="S41" s="349">
        <f t="shared" si="27"/>
        <v>0.44513888888888886</v>
      </c>
      <c r="T41" s="349"/>
      <c r="U41" s="349">
        <f t="shared" si="28"/>
        <v>0.52847222222222212</v>
      </c>
      <c r="V41" s="349"/>
      <c r="W41" s="349">
        <f t="shared" si="29"/>
        <v>0.52847222222222212</v>
      </c>
      <c r="X41" s="349"/>
      <c r="Y41" s="349">
        <f t="shared" si="30"/>
        <v>0.59791666666666654</v>
      </c>
      <c r="Z41" s="349"/>
      <c r="AA41" s="349">
        <f t="shared" si="31"/>
        <v>0.61111111111111105</v>
      </c>
      <c r="AB41" s="349"/>
      <c r="AC41" s="349">
        <f t="shared" si="32"/>
        <v>0.63749999999999996</v>
      </c>
      <c r="AD41" s="349"/>
      <c r="AE41" s="349">
        <f t="shared" si="33"/>
        <v>0.67916666666666659</v>
      </c>
      <c r="AF41" s="349"/>
      <c r="AG41" s="349">
        <f t="shared" si="34"/>
        <v>0.72638888888888875</v>
      </c>
      <c r="AH41" s="349"/>
      <c r="AI41" s="349">
        <f t="shared" si="35"/>
        <v>0.78472222222222221</v>
      </c>
      <c r="AJ41" s="349"/>
      <c r="AK41" s="349">
        <f t="shared" si="36"/>
        <v>0.86944444444444435</v>
      </c>
      <c r="AL41" s="349"/>
      <c r="AM41" s="322">
        <f t="shared" si="37"/>
        <v>0.91180555555555554</v>
      </c>
      <c r="AN41" s="351"/>
      <c r="AO41" s="6"/>
      <c r="AP41" s="6"/>
      <c r="AQ41" s="6"/>
      <c r="AR41" s="3"/>
    </row>
    <row r="42" spans="1:44" ht="16.5" x14ac:dyDescent="0.25">
      <c r="B42" s="5"/>
      <c r="C42" s="217">
        <v>2.0833333333333333E-3</v>
      </c>
      <c r="D42" s="219" t="s">
        <v>37</v>
      </c>
      <c r="E42" s="349">
        <f t="shared" si="20"/>
        <v>8.9583333333333334E-2</v>
      </c>
      <c r="F42" s="349"/>
      <c r="G42" s="349">
        <f t="shared" si="21"/>
        <v>0.13819444444444445</v>
      </c>
      <c r="H42" s="349"/>
      <c r="I42" s="349">
        <f t="shared" si="22"/>
        <v>0.15625</v>
      </c>
      <c r="J42" s="349"/>
      <c r="K42" s="349">
        <f t="shared" si="23"/>
        <v>0.20069444444444445</v>
      </c>
      <c r="L42" s="349"/>
      <c r="M42" s="349">
        <f t="shared" si="24"/>
        <v>0.22361111111111109</v>
      </c>
      <c r="N42" s="349"/>
      <c r="O42" s="349">
        <f t="shared" si="25"/>
        <v>0.30486111111111108</v>
      </c>
      <c r="P42" s="349"/>
      <c r="Q42" s="349">
        <f t="shared" si="26"/>
        <v>0.3611111111111111</v>
      </c>
      <c r="R42" s="349"/>
      <c r="S42" s="349">
        <f t="shared" si="27"/>
        <v>0.44722222222222219</v>
      </c>
      <c r="T42" s="349"/>
      <c r="U42" s="349">
        <f t="shared" si="28"/>
        <v>0.53055555555555545</v>
      </c>
      <c r="V42" s="349"/>
      <c r="W42" s="349">
        <f t="shared" si="29"/>
        <v>0.53055555555555545</v>
      </c>
      <c r="X42" s="349"/>
      <c r="Y42" s="349">
        <f t="shared" si="30"/>
        <v>0.59999999999999987</v>
      </c>
      <c r="Z42" s="349"/>
      <c r="AA42" s="349">
        <f t="shared" si="31"/>
        <v>0.61319444444444438</v>
      </c>
      <c r="AB42" s="349"/>
      <c r="AC42" s="349">
        <f t="shared" si="32"/>
        <v>0.63958333333333328</v>
      </c>
      <c r="AD42" s="349"/>
      <c r="AE42" s="349">
        <f t="shared" si="33"/>
        <v>0.68124999999999991</v>
      </c>
      <c r="AF42" s="349"/>
      <c r="AG42" s="349">
        <f t="shared" si="34"/>
        <v>0.72847222222222208</v>
      </c>
      <c r="AH42" s="349"/>
      <c r="AI42" s="349">
        <f t="shared" si="35"/>
        <v>0.78680555555555554</v>
      </c>
      <c r="AJ42" s="349"/>
      <c r="AK42" s="349">
        <f t="shared" si="36"/>
        <v>0.87152777777777768</v>
      </c>
      <c r="AL42" s="349"/>
      <c r="AM42" s="322">
        <f t="shared" si="37"/>
        <v>0.91388888888888886</v>
      </c>
      <c r="AN42" s="351"/>
      <c r="AO42" s="6"/>
      <c r="AP42" s="6"/>
      <c r="AQ42" s="6"/>
      <c r="AR42" s="3"/>
    </row>
    <row r="43" spans="1:44" ht="16.5" x14ac:dyDescent="0.25">
      <c r="B43" s="5"/>
      <c r="C43" s="217">
        <v>5.5555555555555558E-3</v>
      </c>
      <c r="D43" s="219" t="s">
        <v>57</v>
      </c>
      <c r="E43" s="349">
        <f t="shared" si="20"/>
        <v>9.5138888888888884E-2</v>
      </c>
      <c r="F43" s="349"/>
      <c r="G43" s="349">
        <f t="shared" si="21"/>
        <v>0.14375000000000002</v>
      </c>
      <c r="H43" s="349"/>
      <c r="I43" s="349">
        <f t="shared" si="22"/>
        <v>0.16180555555555556</v>
      </c>
      <c r="J43" s="349"/>
      <c r="K43" s="349">
        <f t="shared" si="23"/>
        <v>0.20625000000000002</v>
      </c>
      <c r="L43" s="349"/>
      <c r="M43" s="349">
        <f t="shared" si="24"/>
        <v>0.22916666666666666</v>
      </c>
      <c r="N43" s="349"/>
      <c r="O43" s="349">
        <f t="shared" si="25"/>
        <v>0.31041666666666662</v>
      </c>
      <c r="P43" s="349"/>
      <c r="Q43" s="349">
        <f t="shared" si="26"/>
        <v>0.36666666666666664</v>
      </c>
      <c r="R43" s="349"/>
      <c r="S43" s="349">
        <f t="shared" si="27"/>
        <v>0.45277777777777772</v>
      </c>
      <c r="T43" s="349"/>
      <c r="U43" s="349">
        <f t="shared" si="28"/>
        <v>0.53611111111111098</v>
      </c>
      <c r="V43" s="349"/>
      <c r="W43" s="349">
        <f t="shared" si="29"/>
        <v>0.53611111111111098</v>
      </c>
      <c r="X43" s="349"/>
      <c r="Y43" s="349">
        <f t="shared" si="30"/>
        <v>0.6055555555555554</v>
      </c>
      <c r="Z43" s="349"/>
      <c r="AA43" s="349">
        <f t="shared" si="31"/>
        <v>0.61874999999999991</v>
      </c>
      <c r="AB43" s="349"/>
      <c r="AC43" s="349">
        <f t="shared" si="32"/>
        <v>0.64513888888888882</v>
      </c>
      <c r="AD43" s="349"/>
      <c r="AE43" s="349">
        <f t="shared" si="33"/>
        <v>0.68680555555555545</v>
      </c>
      <c r="AF43" s="349"/>
      <c r="AG43" s="349">
        <f t="shared" si="34"/>
        <v>0.73402777777777761</v>
      </c>
      <c r="AH43" s="349"/>
      <c r="AI43" s="349">
        <f t="shared" si="35"/>
        <v>0.79236111111111107</v>
      </c>
      <c r="AJ43" s="349"/>
      <c r="AK43" s="349">
        <f t="shared" si="36"/>
        <v>0.87708333333333321</v>
      </c>
      <c r="AL43" s="349"/>
      <c r="AM43" s="322">
        <f t="shared" si="37"/>
        <v>0.9194444444444444</v>
      </c>
      <c r="AN43" s="351"/>
      <c r="AO43" s="6"/>
      <c r="AP43" s="6"/>
      <c r="AQ43" s="6"/>
      <c r="AR43" s="3"/>
    </row>
    <row r="44" spans="1:44" ht="16.5" x14ac:dyDescent="0.25">
      <c r="B44" s="5"/>
      <c r="C44" s="217">
        <v>1.3888888888888889E-3</v>
      </c>
      <c r="D44" s="219" t="s">
        <v>36</v>
      </c>
      <c r="E44" s="349">
        <f t="shared" si="20"/>
        <v>9.6527777777777768E-2</v>
      </c>
      <c r="F44" s="349"/>
      <c r="G44" s="349">
        <f t="shared" si="21"/>
        <v>0.1451388888888889</v>
      </c>
      <c r="H44" s="349"/>
      <c r="I44" s="349">
        <f t="shared" si="22"/>
        <v>0.16319444444444445</v>
      </c>
      <c r="J44" s="349"/>
      <c r="K44" s="349">
        <f t="shared" si="23"/>
        <v>0.2076388888888889</v>
      </c>
      <c r="L44" s="349"/>
      <c r="M44" s="349">
        <f t="shared" si="24"/>
        <v>0.23055555555555554</v>
      </c>
      <c r="N44" s="349"/>
      <c r="O44" s="349">
        <f t="shared" si="25"/>
        <v>0.3118055555555555</v>
      </c>
      <c r="P44" s="349"/>
      <c r="Q44" s="349">
        <f t="shared" si="26"/>
        <v>0.36805555555555552</v>
      </c>
      <c r="R44" s="349"/>
      <c r="S44" s="349">
        <f t="shared" si="27"/>
        <v>0.45416666666666661</v>
      </c>
      <c r="T44" s="349"/>
      <c r="U44" s="349">
        <f t="shared" si="28"/>
        <v>0.53749999999999987</v>
      </c>
      <c r="V44" s="349"/>
      <c r="W44" s="349">
        <f t="shared" si="29"/>
        <v>0.53749999999999987</v>
      </c>
      <c r="X44" s="349"/>
      <c r="Y44" s="349">
        <f t="shared" si="30"/>
        <v>0.60694444444444429</v>
      </c>
      <c r="Z44" s="349"/>
      <c r="AA44" s="349">
        <f t="shared" si="31"/>
        <v>0.6201388888888888</v>
      </c>
      <c r="AB44" s="349"/>
      <c r="AC44" s="349">
        <f t="shared" si="32"/>
        <v>0.6465277777777777</v>
      </c>
      <c r="AD44" s="349"/>
      <c r="AE44" s="349">
        <f t="shared" si="33"/>
        <v>0.68819444444444433</v>
      </c>
      <c r="AF44" s="349"/>
      <c r="AG44" s="349">
        <f t="shared" si="34"/>
        <v>0.7354166666666665</v>
      </c>
      <c r="AH44" s="349"/>
      <c r="AI44" s="349">
        <f t="shared" si="35"/>
        <v>0.79374999999999996</v>
      </c>
      <c r="AJ44" s="349"/>
      <c r="AK44" s="349">
        <f t="shared" si="36"/>
        <v>0.8784722222222221</v>
      </c>
      <c r="AL44" s="349"/>
      <c r="AM44" s="322">
        <f t="shared" si="37"/>
        <v>0.92083333333333328</v>
      </c>
      <c r="AN44" s="351"/>
      <c r="AO44" s="6"/>
      <c r="AP44" s="6"/>
      <c r="AQ44" s="6"/>
      <c r="AR44" s="3"/>
    </row>
    <row r="45" spans="1:44" ht="16.5" x14ac:dyDescent="0.25">
      <c r="B45" s="5"/>
      <c r="C45" s="217">
        <v>4.1666666666666666E-3</v>
      </c>
      <c r="D45" s="219" t="s">
        <v>56</v>
      </c>
      <c r="E45" s="349">
        <f t="shared" si="20"/>
        <v>0.10069444444444443</v>
      </c>
      <c r="F45" s="349"/>
      <c r="G45" s="349">
        <f t="shared" si="21"/>
        <v>0.14930555555555558</v>
      </c>
      <c r="H45" s="349"/>
      <c r="I45" s="349">
        <f t="shared" si="22"/>
        <v>0.16736111111111113</v>
      </c>
      <c r="J45" s="349"/>
      <c r="K45" s="349">
        <f t="shared" si="23"/>
        <v>0.21180555555555558</v>
      </c>
      <c r="L45" s="349"/>
      <c r="M45" s="349">
        <f t="shared" si="24"/>
        <v>0.23472222222222222</v>
      </c>
      <c r="N45" s="349"/>
      <c r="O45" s="349">
        <f t="shared" si="25"/>
        <v>0.31597222222222215</v>
      </c>
      <c r="P45" s="349"/>
      <c r="Q45" s="349">
        <f t="shared" si="26"/>
        <v>0.37222222222222218</v>
      </c>
      <c r="R45" s="349"/>
      <c r="S45" s="349">
        <f t="shared" si="27"/>
        <v>0.45833333333333326</v>
      </c>
      <c r="T45" s="349"/>
      <c r="U45" s="349">
        <f t="shared" si="28"/>
        <v>0.54166666666666652</v>
      </c>
      <c r="V45" s="349"/>
      <c r="W45" s="349">
        <f t="shared" si="29"/>
        <v>0.54166666666666652</v>
      </c>
      <c r="X45" s="349"/>
      <c r="Y45" s="349">
        <f t="shared" si="30"/>
        <v>0.61111111111111094</v>
      </c>
      <c r="Z45" s="349"/>
      <c r="AA45" s="349">
        <f t="shared" si="31"/>
        <v>0.62430555555555545</v>
      </c>
      <c r="AB45" s="349"/>
      <c r="AC45" s="349">
        <f t="shared" si="32"/>
        <v>0.65069444444444435</v>
      </c>
      <c r="AD45" s="349"/>
      <c r="AE45" s="349">
        <f t="shared" si="33"/>
        <v>0.69236111111111098</v>
      </c>
      <c r="AF45" s="349"/>
      <c r="AG45" s="349">
        <f t="shared" si="34"/>
        <v>0.73958333333333315</v>
      </c>
      <c r="AH45" s="349"/>
      <c r="AI45" s="349">
        <f t="shared" si="35"/>
        <v>0.79791666666666661</v>
      </c>
      <c r="AJ45" s="349"/>
      <c r="AK45" s="349">
        <f t="shared" si="36"/>
        <v>0.88263888888888875</v>
      </c>
      <c r="AL45" s="349"/>
      <c r="AM45" s="322">
        <f t="shared" si="37"/>
        <v>0.92499999999999993</v>
      </c>
      <c r="AN45" s="351"/>
      <c r="AO45" s="6"/>
      <c r="AP45" s="6"/>
      <c r="AQ45" s="6"/>
      <c r="AR45" s="3"/>
    </row>
    <row r="46" spans="1:44" ht="16.5" x14ac:dyDescent="0.25">
      <c r="B46" s="5"/>
      <c r="C46" s="217">
        <v>1.5972222222222224E-2</v>
      </c>
      <c r="D46" s="219" t="s">
        <v>35</v>
      </c>
      <c r="E46" s="349">
        <f t="shared" si="20"/>
        <v>0.11666666666666665</v>
      </c>
      <c r="F46" s="349"/>
      <c r="G46" s="349">
        <f t="shared" si="21"/>
        <v>0.1652777777777778</v>
      </c>
      <c r="H46" s="349"/>
      <c r="I46" s="349">
        <f t="shared" si="22"/>
        <v>0.18333333333333335</v>
      </c>
      <c r="J46" s="349"/>
      <c r="K46" s="349">
        <f t="shared" si="23"/>
        <v>0.2277777777777778</v>
      </c>
      <c r="L46" s="349"/>
      <c r="M46" s="349">
        <f t="shared" si="24"/>
        <v>0.25069444444444444</v>
      </c>
      <c r="N46" s="349"/>
      <c r="O46" s="349">
        <f t="shared" si="25"/>
        <v>0.33194444444444438</v>
      </c>
      <c r="P46" s="349"/>
      <c r="Q46" s="349">
        <f t="shared" si="26"/>
        <v>0.3881944444444444</v>
      </c>
      <c r="R46" s="349"/>
      <c r="S46" s="349">
        <f t="shared" si="27"/>
        <v>0.47430555555555548</v>
      </c>
      <c r="T46" s="349"/>
      <c r="U46" s="349">
        <f t="shared" si="28"/>
        <v>0.5576388888888888</v>
      </c>
      <c r="V46" s="349"/>
      <c r="W46" s="349">
        <f t="shared" si="29"/>
        <v>0.5576388888888888</v>
      </c>
      <c r="X46" s="349"/>
      <c r="Y46" s="349">
        <f t="shared" si="30"/>
        <v>0.62708333333333321</v>
      </c>
      <c r="Z46" s="349"/>
      <c r="AA46" s="349">
        <f t="shared" si="31"/>
        <v>0.64027777777777772</v>
      </c>
      <c r="AB46" s="349"/>
      <c r="AC46" s="349">
        <f t="shared" si="32"/>
        <v>0.66666666666666663</v>
      </c>
      <c r="AD46" s="349"/>
      <c r="AE46" s="349">
        <f t="shared" si="33"/>
        <v>0.70833333333333326</v>
      </c>
      <c r="AF46" s="349"/>
      <c r="AG46" s="349">
        <f t="shared" si="34"/>
        <v>0.75555555555555542</v>
      </c>
      <c r="AH46" s="349"/>
      <c r="AI46" s="349">
        <f t="shared" si="35"/>
        <v>0.81388888888888888</v>
      </c>
      <c r="AJ46" s="349"/>
      <c r="AK46" s="349">
        <f t="shared" si="36"/>
        <v>0.89861111111111103</v>
      </c>
      <c r="AL46" s="349"/>
      <c r="AM46" s="322">
        <f t="shared" si="37"/>
        <v>0.94097222222222221</v>
      </c>
      <c r="AN46" s="351"/>
      <c r="AO46" s="6"/>
      <c r="AP46" s="6"/>
      <c r="AQ46" s="6"/>
      <c r="AR46" s="3"/>
    </row>
    <row r="47" spans="1:44" ht="16.5" x14ac:dyDescent="0.25">
      <c r="B47" s="5"/>
      <c r="C47" s="217">
        <v>1.3888888888888889E-3</v>
      </c>
      <c r="D47" s="219" t="s">
        <v>34</v>
      </c>
      <c r="E47" s="349">
        <f t="shared" si="20"/>
        <v>0.11805555555555554</v>
      </c>
      <c r="F47" s="349"/>
      <c r="G47" s="349">
        <f t="shared" si="21"/>
        <v>0.16666666666666669</v>
      </c>
      <c r="H47" s="349"/>
      <c r="I47" s="349">
        <f t="shared" si="22"/>
        <v>0.18472222222222223</v>
      </c>
      <c r="J47" s="349"/>
      <c r="K47" s="349">
        <f t="shared" si="23"/>
        <v>0.22916666666666669</v>
      </c>
      <c r="L47" s="349"/>
      <c r="M47" s="349">
        <f t="shared" si="24"/>
        <v>0.25208333333333333</v>
      </c>
      <c r="N47" s="349"/>
      <c r="O47" s="349">
        <f t="shared" si="25"/>
        <v>0.33333333333333326</v>
      </c>
      <c r="P47" s="349"/>
      <c r="Q47" s="349">
        <f t="shared" si="26"/>
        <v>0.38958333333333328</v>
      </c>
      <c r="R47" s="349"/>
      <c r="S47" s="349">
        <f t="shared" si="27"/>
        <v>0.47569444444444436</v>
      </c>
      <c r="T47" s="349"/>
      <c r="U47" s="349">
        <f t="shared" si="28"/>
        <v>0.55902777777777768</v>
      </c>
      <c r="V47" s="349"/>
      <c r="W47" s="349">
        <f t="shared" si="29"/>
        <v>0.55902777777777768</v>
      </c>
      <c r="X47" s="349"/>
      <c r="Y47" s="349">
        <f t="shared" si="30"/>
        <v>0.6284722222222221</v>
      </c>
      <c r="Z47" s="349"/>
      <c r="AA47" s="349">
        <f t="shared" si="31"/>
        <v>0.64166666666666661</v>
      </c>
      <c r="AB47" s="349"/>
      <c r="AC47" s="349">
        <f t="shared" si="32"/>
        <v>0.66805555555555551</v>
      </c>
      <c r="AD47" s="349"/>
      <c r="AE47" s="349">
        <f t="shared" si="33"/>
        <v>0.70972222222222214</v>
      </c>
      <c r="AF47" s="349"/>
      <c r="AG47" s="349">
        <f t="shared" si="34"/>
        <v>0.75694444444444431</v>
      </c>
      <c r="AH47" s="349"/>
      <c r="AI47" s="349">
        <f t="shared" si="35"/>
        <v>0.81527777777777777</v>
      </c>
      <c r="AJ47" s="349"/>
      <c r="AK47" s="349">
        <f t="shared" si="36"/>
        <v>0.89999999999999991</v>
      </c>
      <c r="AL47" s="349"/>
      <c r="AM47" s="322">
        <f t="shared" si="37"/>
        <v>0.94236111111111109</v>
      </c>
      <c r="AN47" s="351"/>
      <c r="AO47" s="6"/>
      <c r="AP47" s="6"/>
      <c r="AQ47" s="6"/>
      <c r="AR47" s="3"/>
    </row>
    <row r="48" spans="1:44" ht="16.5" x14ac:dyDescent="0.25">
      <c r="B48" s="4"/>
      <c r="C48" s="217">
        <v>2.0833333333333333E-3</v>
      </c>
      <c r="D48" s="219" t="s">
        <v>33</v>
      </c>
      <c r="E48" s="349">
        <f t="shared" si="20"/>
        <v>0.12013888888888888</v>
      </c>
      <c r="F48" s="349"/>
      <c r="G48" s="349">
        <f t="shared" si="21"/>
        <v>0.16875000000000001</v>
      </c>
      <c r="H48" s="349"/>
      <c r="I48" s="349">
        <f t="shared" si="22"/>
        <v>0.18680555555555556</v>
      </c>
      <c r="J48" s="349"/>
      <c r="K48" s="349">
        <f t="shared" si="23"/>
        <v>0.23125000000000001</v>
      </c>
      <c r="L48" s="349"/>
      <c r="M48" s="349">
        <f t="shared" si="24"/>
        <v>0.25416666666666665</v>
      </c>
      <c r="N48" s="349"/>
      <c r="O48" s="349">
        <f t="shared" si="25"/>
        <v>0.33541666666666659</v>
      </c>
      <c r="P48" s="349"/>
      <c r="Q48" s="349">
        <f t="shared" si="26"/>
        <v>0.39166666666666661</v>
      </c>
      <c r="R48" s="349"/>
      <c r="S48" s="349">
        <f t="shared" si="27"/>
        <v>0.47777777777777769</v>
      </c>
      <c r="T48" s="349"/>
      <c r="U48" s="349">
        <f t="shared" si="28"/>
        <v>0.56111111111111101</v>
      </c>
      <c r="V48" s="349"/>
      <c r="W48" s="349">
        <f t="shared" si="29"/>
        <v>0.56111111111111101</v>
      </c>
      <c r="X48" s="349"/>
      <c r="Y48" s="349">
        <f t="shared" si="30"/>
        <v>0.63055555555555542</v>
      </c>
      <c r="Z48" s="349"/>
      <c r="AA48" s="349">
        <f t="shared" si="31"/>
        <v>0.64374999999999993</v>
      </c>
      <c r="AB48" s="349"/>
      <c r="AC48" s="349">
        <f t="shared" si="32"/>
        <v>0.67013888888888884</v>
      </c>
      <c r="AD48" s="349"/>
      <c r="AE48" s="349">
        <f t="shared" si="33"/>
        <v>0.71180555555555547</v>
      </c>
      <c r="AF48" s="349"/>
      <c r="AG48" s="349">
        <f t="shared" si="34"/>
        <v>0.75902777777777763</v>
      </c>
      <c r="AH48" s="349"/>
      <c r="AI48" s="349">
        <f t="shared" si="35"/>
        <v>0.81736111111111109</v>
      </c>
      <c r="AJ48" s="349"/>
      <c r="AK48" s="349">
        <f t="shared" si="36"/>
        <v>0.90208333333333324</v>
      </c>
      <c r="AL48" s="349"/>
      <c r="AM48" s="322">
        <f t="shared" si="37"/>
        <v>0.94444444444444442</v>
      </c>
      <c r="AN48" s="351"/>
      <c r="AO48" s="6"/>
      <c r="AP48" s="6"/>
      <c r="AQ48" s="6"/>
      <c r="AR48" s="3"/>
    </row>
    <row r="49" spans="3:44" ht="16.5" x14ac:dyDescent="0.25">
      <c r="C49" s="217">
        <v>2.0833333333333333E-3</v>
      </c>
      <c r="D49" s="219" t="s">
        <v>55</v>
      </c>
      <c r="E49" s="349">
        <f t="shared" si="20"/>
        <v>0.12222222222222222</v>
      </c>
      <c r="F49" s="349"/>
      <c r="G49" s="349">
        <f t="shared" si="21"/>
        <v>0.17083333333333334</v>
      </c>
      <c r="H49" s="349"/>
      <c r="I49" s="349">
        <f t="shared" si="22"/>
        <v>0.18888888888888888</v>
      </c>
      <c r="J49" s="349"/>
      <c r="K49" s="349">
        <f t="shared" si="23"/>
        <v>0.23333333333333334</v>
      </c>
      <c r="L49" s="349"/>
      <c r="M49" s="349">
        <f t="shared" si="24"/>
        <v>0.25624999999999998</v>
      </c>
      <c r="N49" s="349"/>
      <c r="O49" s="349">
        <f t="shared" si="25"/>
        <v>0.33749999999999991</v>
      </c>
      <c r="P49" s="349"/>
      <c r="Q49" s="349">
        <f t="shared" si="26"/>
        <v>0.39374999999999993</v>
      </c>
      <c r="R49" s="349"/>
      <c r="S49" s="349">
        <f t="shared" si="27"/>
        <v>0.47986111111111102</v>
      </c>
      <c r="T49" s="349"/>
      <c r="U49" s="349">
        <f t="shared" si="28"/>
        <v>0.56319444444444433</v>
      </c>
      <c r="V49" s="349"/>
      <c r="W49" s="349">
        <f t="shared" si="29"/>
        <v>0.56319444444444433</v>
      </c>
      <c r="X49" s="349"/>
      <c r="Y49" s="349">
        <f t="shared" si="30"/>
        <v>0.63263888888888875</v>
      </c>
      <c r="Z49" s="349"/>
      <c r="AA49" s="349">
        <f t="shared" si="31"/>
        <v>0.64583333333333326</v>
      </c>
      <c r="AB49" s="349"/>
      <c r="AC49" s="349">
        <f t="shared" si="32"/>
        <v>0.67222222222222217</v>
      </c>
      <c r="AD49" s="349"/>
      <c r="AE49" s="349">
        <f t="shared" si="33"/>
        <v>0.7138888888888888</v>
      </c>
      <c r="AF49" s="349"/>
      <c r="AG49" s="349">
        <f t="shared" si="34"/>
        <v>0.76111111111111096</v>
      </c>
      <c r="AH49" s="349"/>
      <c r="AI49" s="349">
        <f t="shared" si="35"/>
        <v>0.81944444444444442</v>
      </c>
      <c r="AJ49" s="349"/>
      <c r="AK49" s="349">
        <f t="shared" si="36"/>
        <v>0.90416666666666656</v>
      </c>
      <c r="AL49" s="349"/>
      <c r="AM49" s="322">
        <f t="shared" si="37"/>
        <v>0.94652777777777775</v>
      </c>
      <c r="AN49" s="351"/>
      <c r="AO49" s="6"/>
      <c r="AP49" s="6"/>
      <c r="AQ49" s="6"/>
      <c r="AR49" s="3"/>
    </row>
    <row r="50" spans="3:44" ht="16.5" x14ac:dyDescent="0.25">
      <c r="C50" s="217">
        <v>5.5555555555555558E-3</v>
      </c>
      <c r="D50" s="219" t="s">
        <v>61</v>
      </c>
      <c r="E50" s="349">
        <f t="shared" si="20"/>
        <v>0.12777777777777777</v>
      </c>
      <c r="F50" s="349"/>
      <c r="G50" s="349">
        <f t="shared" si="21"/>
        <v>0.1763888888888889</v>
      </c>
      <c r="H50" s="349"/>
      <c r="I50" s="349">
        <f t="shared" si="22"/>
        <v>0.19444444444444445</v>
      </c>
      <c r="J50" s="349"/>
      <c r="K50" s="349">
        <f t="shared" si="23"/>
        <v>0.2388888888888889</v>
      </c>
      <c r="L50" s="349"/>
      <c r="M50" s="349">
        <f t="shared" si="24"/>
        <v>0.26180555555555551</v>
      </c>
      <c r="N50" s="349"/>
      <c r="O50" s="349">
        <f t="shared" si="25"/>
        <v>0.34305555555555545</v>
      </c>
      <c r="P50" s="349"/>
      <c r="Q50" s="349">
        <f t="shared" si="26"/>
        <v>0.39930555555555547</v>
      </c>
      <c r="R50" s="349"/>
      <c r="S50" s="349">
        <f t="shared" si="27"/>
        <v>0.48541666666666655</v>
      </c>
      <c r="T50" s="349"/>
      <c r="U50" s="349">
        <f t="shared" si="28"/>
        <v>0.56874999999999987</v>
      </c>
      <c r="V50" s="349"/>
      <c r="W50" s="349">
        <f t="shared" si="29"/>
        <v>0.56874999999999987</v>
      </c>
      <c r="X50" s="349"/>
      <c r="Y50" s="349">
        <f t="shared" si="30"/>
        <v>0.63819444444444429</v>
      </c>
      <c r="Z50" s="349"/>
      <c r="AA50" s="349">
        <f t="shared" si="31"/>
        <v>0.6513888888888888</v>
      </c>
      <c r="AB50" s="349"/>
      <c r="AC50" s="349">
        <f t="shared" si="32"/>
        <v>0.6777777777777777</v>
      </c>
      <c r="AD50" s="349"/>
      <c r="AE50" s="349">
        <f t="shared" si="33"/>
        <v>0.71944444444444433</v>
      </c>
      <c r="AF50" s="349"/>
      <c r="AG50" s="349">
        <f t="shared" si="34"/>
        <v>0.7666666666666665</v>
      </c>
      <c r="AH50" s="349"/>
      <c r="AI50" s="349">
        <f t="shared" si="35"/>
        <v>0.82499999999999996</v>
      </c>
      <c r="AJ50" s="349"/>
      <c r="AK50" s="349">
        <f t="shared" si="36"/>
        <v>0.9097222222222221</v>
      </c>
      <c r="AL50" s="349"/>
      <c r="AM50" s="322">
        <f t="shared" si="37"/>
        <v>0.95208333333333328</v>
      </c>
      <c r="AN50" s="351"/>
      <c r="AO50" s="6"/>
      <c r="AP50" s="6"/>
      <c r="AQ50" s="6"/>
    </row>
    <row r="51" spans="3:44" ht="16.5" x14ac:dyDescent="0.25">
      <c r="C51" s="217">
        <v>4.8611111111111112E-3</v>
      </c>
      <c r="D51" s="219" t="s">
        <v>52</v>
      </c>
      <c r="E51" s="349">
        <f t="shared" si="20"/>
        <v>0.13263888888888889</v>
      </c>
      <c r="F51" s="349"/>
      <c r="G51" s="349">
        <f t="shared" si="21"/>
        <v>0.18125000000000002</v>
      </c>
      <c r="H51" s="349"/>
      <c r="I51" s="349">
        <f t="shared" si="22"/>
        <v>0.19930555555555557</v>
      </c>
      <c r="J51" s="349"/>
      <c r="K51" s="349">
        <f t="shared" si="23"/>
        <v>0.24375000000000002</v>
      </c>
      <c r="L51" s="349"/>
      <c r="M51" s="349">
        <f t="shared" si="24"/>
        <v>0.26666666666666661</v>
      </c>
      <c r="N51" s="349"/>
      <c r="O51" s="349">
        <f t="shared" si="25"/>
        <v>0.34791666666666654</v>
      </c>
      <c r="P51" s="349"/>
      <c r="Q51" s="349">
        <f t="shared" si="26"/>
        <v>0.40416666666666656</v>
      </c>
      <c r="R51" s="349"/>
      <c r="S51" s="349">
        <f t="shared" si="27"/>
        <v>0.49027777777777765</v>
      </c>
      <c r="T51" s="349"/>
      <c r="U51" s="349">
        <f t="shared" si="28"/>
        <v>0.57361111111111096</v>
      </c>
      <c r="V51" s="349"/>
      <c r="W51" s="349">
        <f t="shared" si="29"/>
        <v>0.57361111111111096</v>
      </c>
      <c r="X51" s="349"/>
      <c r="Y51" s="349">
        <f t="shared" si="30"/>
        <v>0.64305555555555538</v>
      </c>
      <c r="Z51" s="349"/>
      <c r="AA51" s="349">
        <f t="shared" si="31"/>
        <v>0.65624999999999989</v>
      </c>
      <c r="AB51" s="349"/>
      <c r="AC51" s="349">
        <f t="shared" si="32"/>
        <v>0.6826388888888888</v>
      </c>
      <c r="AD51" s="349"/>
      <c r="AE51" s="349">
        <f t="shared" si="33"/>
        <v>0.72430555555555542</v>
      </c>
      <c r="AF51" s="349"/>
      <c r="AG51" s="349">
        <f t="shared" si="34"/>
        <v>0.77152777777777759</v>
      </c>
      <c r="AH51" s="349"/>
      <c r="AI51" s="349">
        <f t="shared" si="35"/>
        <v>0.82986111111111105</v>
      </c>
      <c r="AJ51" s="349"/>
      <c r="AK51" s="349">
        <f t="shared" si="36"/>
        <v>0.91458333333333319</v>
      </c>
      <c r="AL51" s="349"/>
      <c r="AM51" s="322">
        <f t="shared" si="37"/>
        <v>0.95694444444444438</v>
      </c>
      <c r="AN51" s="351"/>
    </row>
    <row r="52" spans="3:44" ht="16.5" x14ac:dyDescent="0.25">
      <c r="C52" s="217">
        <v>1.3888888888888889E-3</v>
      </c>
      <c r="D52" s="219" t="s">
        <v>54</v>
      </c>
      <c r="E52" s="349">
        <f t="shared" si="20"/>
        <v>0.13402777777777777</v>
      </c>
      <c r="F52" s="349"/>
      <c r="G52" s="349">
        <f t="shared" si="21"/>
        <v>0.18263888888888891</v>
      </c>
      <c r="H52" s="349"/>
      <c r="I52" s="349">
        <f t="shared" si="22"/>
        <v>0.20069444444444445</v>
      </c>
      <c r="J52" s="349"/>
      <c r="K52" s="349">
        <f t="shared" si="23"/>
        <v>0.24513888888888891</v>
      </c>
      <c r="L52" s="349"/>
      <c r="M52" s="349">
        <f t="shared" si="24"/>
        <v>0.26805555555555549</v>
      </c>
      <c r="N52" s="349"/>
      <c r="O52" s="349">
        <f t="shared" si="25"/>
        <v>0.34930555555555542</v>
      </c>
      <c r="P52" s="349"/>
      <c r="Q52" s="349">
        <f t="shared" si="26"/>
        <v>0.40555555555555545</v>
      </c>
      <c r="R52" s="349"/>
      <c r="S52" s="349">
        <f t="shared" si="27"/>
        <v>0.49166666666666653</v>
      </c>
      <c r="T52" s="349"/>
      <c r="U52" s="349">
        <f t="shared" si="28"/>
        <v>0.57499999999999984</v>
      </c>
      <c r="V52" s="349"/>
      <c r="W52" s="349">
        <f t="shared" si="29"/>
        <v>0.57499999999999984</v>
      </c>
      <c r="X52" s="349"/>
      <c r="Y52" s="349">
        <f t="shared" si="30"/>
        <v>0.64444444444444426</v>
      </c>
      <c r="Z52" s="349"/>
      <c r="AA52" s="349">
        <f t="shared" si="31"/>
        <v>0.65763888888888877</v>
      </c>
      <c r="AB52" s="349"/>
      <c r="AC52" s="349">
        <f t="shared" si="32"/>
        <v>0.68402777777777768</v>
      </c>
      <c r="AD52" s="349"/>
      <c r="AE52" s="349">
        <f t="shared" si="33"/>
        <v>0.72569444444444431</v>
      </c>
      <c r="AF52" s="349"/>
      <c r="AG52" s="349">
        <f t="shared" si="34"/>
        <v>0.77291666666666647</v>
      </c>
      <c r="AH52" s="349"/>
      <c r="AI52" s="349">
        <f t="shared" si="35"/>
        <v>0.83124999999999993</v>
      </c>
      <c r="AJ52" s="349"/>
      <c r="AK52" s="349">
        <f t="shared" si="36"/>
        <v>0.91597222222222208</v>
      </c>
      <c r="AL52" s="349"/>
      <c r="AM52" s="322">
        <f t="shared" si="37"/>
        <v>0.95833333333333326</v>
      </c>
      <c r="AN52" s="351"/>
    </row>
    <row r="53" spans="3:44" ht="16.5" x14ac:dyDescent="0.25">
      <c r="C53" s="217">
        <v>7.6388888888888886E-3</v>
      </c>
      <c r="D53" s="239" t="s">
        <v>53</v>
      </c>
      <c r="E53" s="346">
        <f t="shared" si="20"/>
        <v>0.14166666666666666</v>
      </c>
      <c r="F53" s="346"/>
      <c r="G53" s="346">
        <f t="shared" si="21"/>
        <v>0.1902777777777778</v>
      </c>
      <c r="H53" s="346"/>
      <c r="I53" s="346">
        <f t="shared" si="22"/>
        <v>0.20833333333333334</v>
      </c>
      <c r="J53" s="346"/>
      <c r="K53" s="346">
        <f t="shared" si="23"/>
        <v>0.25277777777777777</v>
      </c>
      <c r="L53" s="346"/>
      <c r="M53" s="346">
        <f t="shared" si="24"/>
        <v>0.27569444444444435</v>
      </c>
      <c r="N53" s="346"/>
      <c r="O53" s="346">
        <f t="shared" si="25"/>
        <v>0.35694444444444429</v>
      </c>
      <c r="P53" s="346"/>
      <c r="Q53" s="346">
        <f t="shared" si="26"/>
        <v>0.41319444444444431</v>
      </c>
      <c r="R53" s="346"/>
      <c r="S53" s="346">
        <f t="shared" si="27"/>
        <v>0.49930555555555539</v>
      </c>
      <c r="T53" s="346"/>
      <c r="U53" s="346">
        <f t="shared" si="28"/>
        <v>0.58263888888888871</v>
      </c>
      <c r="V53" s="346"/>
      <c r="W53" s="346">
        <f t="shared" si="29"/>
        <v>0.58263888888888871</v>
      </c>
      <c r="X53" s="346"/>
      <c r="Y53" s="346">
        <f t="shared" si="30"/>
        <v>0.65208333333333313</v>
      </c>
      <c r="Z53" s="346"/>
      <c r="AA53" s="346">
        <f t="shared" si="31"/>
        <v>0.66527777777777763</v>
      </c>
      <c r="AB53" s="346"/>
      <c r="AC53" s="346">
        <f t="shared" si="32"/>
        <v>0.69166666666666654</v>
      </c>
      <c r="AD53" s="346"/>
      <c r="AE53" s="346">
        <f t="shared" si="33"/>
        <v>0.73333333333333317</v>
      </c>
      <c r="AF53" s="346"/>
      <c r="AG53" s="346">
        <f t="shared" si="34"/>
        <v>0.78055555555555534</v>
      </c>
      <c r="AH53" s="346"/>
      <c r="AI53" s="346">
        <f t="shared" si="35"/>
        <v>0.8388888888888888</v>
      </c>
      <c r="AJ53" s="346"/>
      <c r="AK53" s="346">
        <f t="shared" si="36"/>
        <v>0.92361111111111094</v>
      </c>
      <c r="AL53" s="346"/>
      <c r="AM53" s="318">
        <f t="shared" si="37"/>
        <v>0.96597222222222212</v>
      </c>
      <c r="AN53" s="348"/>
    </row>
    <row r="54" spans="3:44" ht="18.75" thickBot="1" x14ac:dyDescent="0.3">
      <c r="C54" s="222"/>
      <c r="D54" s="240" t="s">
        <v>39</v>
      </c>
      <c r="E54" s="352">
        <v>0.14861111111111111</v>
      </c>
      <c r="F54" s="352"/>
      <c r="G54" s="352">
        <v>0.19722222222222222</v>
      </c>
      <c r="H54" s="352"/>
      <c r="I54" s="352">
        <v>0.21527777777777779</v>
      </c>
      <c r="J54" s="352"/>
      <c r="K54" s="352">
        <v>0.25972222222222224</v>
      </c>
      <c r="L54" s="352"/>
      <c r="M54" s="352">
        <v>0.28263888888888888</v>
      </c>
      <c r="N54" s="352"/>
      <c r="O54" s="352">
        <v>0.36388888888888887</v>
      </c>
      <c r="P54" s="352"/>
      <c r="Q54" s="352">
        <v>0.4201388888888889</v>
      </c>
      <c r="R54" s="352"/>
      <c r="S54" s="352">
        <v>0.50624999999999998</v>
      </c>
      <c r="T54" s="352"/>
      <c r="U54" s="352">
        <v>0.58958333333333335</v>
      </c>
      <c r="V54" s="352"/>
      <c r="W54" s="352">
        <v>0.58958333333333335</v>
      </c>
      <c r="X54" s="352"/>
      <c r="Y54" s="352">
        <v>0.65902777777777777</v>
      </c>
      <c r="Z54" s="352"/>
      <c r="AA54" s="352">
        <v>0.67222222222222217</v>
      </c>
      <c r="AB54" s="352"/>
      <c r="AC54" s="352">
        <v>0.69861111111111107</v>
      </c>
      <c r="AD54" s="352"/>
      <c r="AE54" s="352">
        <v>0.7402777777777777</v>
      </c>
      <c r="AF54" s="352"/>
      <c r="AG54" s="352">
        <v>0.78749999999999998</v>
      </c>
      <c r="AH54" s="352"/>
      <c r="AI54" s="352">
        <v>0.84583333333333333</v>
      </c>
      <c r="AJ54" s="352"/>
      <c r="AK54" s="352">
        <v>0.93055555555555547</v>
      </c>
      <c r="AL54" s="352"/>
      <c r="AM54" s="354" t="s">
        <v>47</v>
      </c>
      <c r="AN54" s="355"/>
    </row>
  </sheetData>
  <mergeCells count="963">
    <mergeCell ref="AM32:AN32"/>
    <mergeCell ref="AM37:AN37"/>
    <mergeCell ref="AK37:AL37"/>
    <mergeCell ref="E37:F37"/>
    <mergeCell ref="AI37:AJ37"/>
    <mergeCell ref="AG37:AH37"/>
    <mergeCell ref="AE31:AF31"/>
    <mergeCell ref="AE30:AF30"/>
    <mergeCell ref="AE37:AF37"/>
    <mergeCell ref="AE36:AF36"/>
    <mergeCell ref="AE35:AF35"/>
    <mergeCell ref="AC37:AD37"/>
    <mergeCell ref="AA37:AB37"/>
    <mergeCell ref="AA34:AB34"/>
    <mergeCell ref="Y30:Z30"/>
    <mergeCell ref="Y31:Z31"/>
    <mergeCell ref="Y35:Z35"/>
    <mergeCell ref="Y36:Z36"/>
    <mergeCell ref="Y37:Z37"/>
    <mergeCell ref="S37:T37"/>
    <mergeCell ref="Q37:R37"/>
    <mergeCell ref="O37:P37"/>
    <mergeCell ref="M31:N31"/>
    <mergeCell ref="M30:N30"/>
    <mergeCell ref="M37:N37"/>
    <mergeCell ref="AG10:AH10"/>
    <mergeCell ref="U31:V31"/>
    <mergeCell ref="U30:V30"/>
    <mergeCell ref="U37:V37"/>
    <mergeCell ref="U36:V36"/>
    <mergeCell ref="U35:V35"/>
    <mergeCell ref="AA29:AB29"/>
    <mergeCell ref="W37:X37"/>
    <mergeCell ref="W34:X34"/>
    <mergeCell ref="W29:X29"/>
    <mergeCell ref="AA35:AB35"/>
    <mergeCell ref="AA33:AB33"/>
    <mergeCell ref="AA32:AB32"/>
    <mergeCell ref="AA31:AB31"/>
    <mergeCell ref="AA30:AB30"/>
    <mergeCell ref="AC30:AD30"/>
    <mergeCell ref="AC29:AD29"/>
    <mergeCell ref="Q31:R31"/>
    <mergeCell ref="Q30:R30"/>
    <mergeCell ref="Q29:R29"/>
    <mergeCell ref="S29:T29"/>
    <mergeCell ref="U29:V29"/>
    <mergeCell ref="Q36:R36"/>
    <mergeCell ref="AI3:AJ3"/>
    <mergeCell ref="AI4:AJ4"/>
    <mergeCell ref="AI8:AJ8"/>
    <mergeCell ref="AI9:AJ9"/>
    <mergeCell ref="AI10:AJ10"/>
    <mergeCell ref="W10:X10"/>
    <mergeCell ref="W9:X9"/>
    <mergeCell ref="W8:X8"/>
    <mergeCell ref="W4:X4"/>
    <mergeCell ref="W3:X3"/>
    <mergeCell ref="AE7:AF7"/>
    <mergeCell ref="AG4:AH4"/>
    <mergeCell ref="AG3:AH3"/>
    <mergeCell ref="AI6:AJ6"/>
    <mergeCell ref="AI5:AJ5"/>
    <mergeCell ref="AE2:AF2"/>
    <mergeCell ref="AC3:AD3"/>
    <mergeCell ref="AC4:AD4"/>
    <mergeCell ref="AC8:AD8"/>
    <mergeCell ref="M10:N10"/>
    <mergeCell ref="M9:N9"/>
    <mergeCell ref="M8:N8"/>
    <mergeCell ref="M4:N4"/>
    <mergeCell ref="M3:N3"/>
    <mergeCell ref="S10:T10"/>
    <mergeCell ref="Q10:R10"/>
    <mergeCell ref="O2:P2"/>
    <mergeCell ref="O7:P7"/>
    <mergeCell ref="O10:P10"/>
    <mergeCell ref="AA2:AB2"/>
    <mergeCell ref="AC2:AD2"/>
    <mergeCell ref="Y2:Z2"/>
    <mergeCell ref="Y3:Z3"/>
    <mergeCell ref="Y4:Z4"/>
    <mergeCell ref="Y5:Z5"/>
    <mergeCell ref="Y6:Z6"/>
    <mergeCell ref="S4:T4"/>
    <mergeCell ref="S3:T3"/>
    <mergeCell ref="S2:T2"/>
    <mergeCell ref="AA41:AB41"/>
    <mergeCell ref="AA40:AB40"/>
    <mergeCell ref="AA39:AB39"/>
    <mergeCell ref="AA38:AB38"/>
    <mergeCell ref="AA36:AB36"/>
    <mergeCell ref="Y33:Z33"/>
    <mergeCell ref="Y32:Z32"/>
    <mergeCell ref="Y29:Z29"/>
    <mergeCell ref="AA54:AB54"/>
    <mergeCell ref="AA53:AB53"/>
    <mergeCell ref="AA52:AB52"/>
    <mergeCell ref="AA51:AB51"/>
    <mergeCell ref="AA50:AB50"/>
    <mergeCell ref="AA49:AB49"/>
    <mergeCell ref="AA48:AB48"/>
    <mergeCell ref="AA47:AB47"/>
    <mergeCell ref="AA46:AB46"/>
    <mergeCell ref="AA45:AB45"/>
    <mergeCell ref="AA44:AB44"/>
    <mergeCell ref="AA43:AB43"/>
    <mergeCell ref="AA42:AB42"/>
    <mergeCell ref="Y41:Z41"/>
    <mergeCell ref="Y40:Z40"/>
    <mergeCell ref="Y39:Z39"/>
    <mergeCell ref="Y38:Z38"/>
    <mergeCell ref="Y34:Z34"/>
    <mergeCell ref="AE33:AF33"/>
    <mergeCell ref="AE32:AF32"/>
    <mergeCell ref="AE29:AF29"/>
    <mergeCell ref="Y54:Z54"/>
    <mergeCell ref="Y53:Z53"/>
    <mergeCell ref="Y52:Z52"/>
    <mergeCell ref="Y51:Z51"/>
    <mergeCell ref="Y50:Z50"/>
    <mergeCell ref="Y49:Z49"/>
    <mergeCell ref="Y48:Z48"/>
    <mergeCell ref="Y47:Z47"/>
    <mergeCell ref="Y46:Z46"/>
    <mergeCell ref="Y45:Z45"/>
    <mergeCell ref="Y44:Z44"/>
    <mergeCell ref="Y43:Z43"/>
    <mergeCell ref="Y42:Z42"/>
    <mergeCell ref="AE41:AF41"/>
    <mergeCell ref="AE40:AF40"/>
    <mergeCell ref="AE39:AF39"/>
    <mergeCell ref="AE38:AF38"/>
    <mergeCell ref="AE34:AF34"/>
    <mergeCell ref="AC31:AD31"/>
    <mergeCell ref="AE54:AF54"/>
    <mergeCell ref="AE53:AF53"/>
    <mergeCell ref="AE52:AF52"/>
    <mergeCell ref="AE51:AF51"/>
    <mergeCell ref="AE50:AF50"/>
    <mergeCell ref="AE49:AF49"/>
    <mergeCell ref="AE48:AF48"/>
    <mergeCell ref="AE47:AF47"/>
    <mergeCell ref="AE46:AF46"/>
    <mergeCell ref="AE45:AF45"/>
    <mergeCell ref="AE44:AF44"/>
    <mergeCell ref="AE43:AF43"/>
    <mergeCell ref="AE42:AF42"/>
    <mergeCell ref="AC44:AD44"/>
    <mergeCell ref="AC43:AD43"/>
    <mergeCell ref="AC42:AD42"/>
    <mergeCell ref="AC41:AD41"/>
    <mergeCell ref="AC40:AD40"/>
    <mergeCell ref="AC49:AD49"/>
    <mergeCell ref="AC48:AD48"/>
    <mergeCell ref="AC47:AD47"/>
    <mergeCell ref="AC46:AD46"/>
    <mergeCell ref="AC45:AD45"/>
    <mergeCell ref="AC54:AD54"/>
    <mergeCell ref="AC53:AD53"/>
    <mergeCell ref="AC52:AD52"/>
    <mergeCell ref="AC51:AD51"/>
    <mergeCell ref="AC50:AD50"/>
    <mergeCell ref="Q40:R40"/>
    <mergeCell ref="Q49:R49"/>
    <mergeCell ref="Q48:R48"/>
    <mergeCell ref="Q47:R47"/>
    <mergeCell ref="W40:X40"/>
    <mergeCell ref="W39:X39"/>
    <mergeCell ref="W38:X38"/>
    <mergeCell ref="W30:X30"/>
    <mergeCell ref="W31:X31"/>
    <mergeCell ref="W32:X32"/>
    <mergeCell ref="W33:X33"/>
    <mergeCell ref="W35:X35"/>
    <mergeCell ref="W36:X36"/>
    <mergeCell ref="W45:X45"/>
    <mergeCell ref="W44:X44"/>
    <mergeCell ref="W43:X43"/>
    <mergeCell ref="W42:X42"/>
    <mergeCell ref="W41:X41"/>
    <mergeCell ref="Q44:R44"/>
    <mergeCell ref="Q43:R43"/>
    <mergeCell ref="Q42:R42"/>
    <mergeCell ref="Q41:R41"/>
    <mergeCell ref="S49:T49"/>
    <mergeCell ref="Q46:R46"/>
    <mergeCell ref="W54:X54"/>
    <mergeCell ref="W53:X53"/>
    <mergeCell ref="W52:X52"/>
    <mergeCell ref="W51:X51"/>
    <mergeCell ref="W50:X50"/>
    <mergeCell ref="W49:X49"/>
    <mergeCell ref="W48:X48"/>
    <mergeCell ref="W47:X47"/>
    <mergeCell ref="W46:X46"/>
    <mergeCell ref="Q45:R45"/>
    <mergeCell ref="Q54:R54"/>
    <mergeCell ref="Q53:R53"/>
    <mergeCell ref="Q52:R52"/>
    <mergeCell ref="Q51:R51"/>
    <mergeCell ref="Q50:R50"/>
    <mergeCell ref="S50:T50"/>
    <mergeCell ref="S51:T51"/>
    <mergeCell ref="S52:T52"/>
    <mergeCell ref="S53:T53"/>
    <mergeCell ref="S54:T54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U54:V54"/>
    <mergeCell ref="U32:V32"/>
    <mergeCell ref="U33:V33"/>
    <mergeCell ref="U34:V34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Q35:R35"/>
    <mergeCell ref="Q34:R34"/>
    <mergeCell ref="Q33:R33"/>
    <mergeCell ref="Q32:R32"/>
    <mergeCell ref="AG39:AH39"/>
    <mergeCell ref="AG38:AH38"/>
    <mergeCell ref="S30:T30"/>
    <mergeCell ref="S31:T31"/>
    <mergeCell ref="S32:T32"/>
    <mergeCell ref="S33:T33"/>
    <mergeCell ref="S34:T34"/>
    <mergeCell ref="S35:T35"/>
    <mergeCell ref="S36:T36"/>
    <mergeCell ref="AC39:AD39"/>
    <mergeCell ref="AC38:AD38"/>
    <mergeCell ref="AC36:AD36"/>
    <mergeCell ref="AC35:AD35"/>
    <mergeCell ref="AC34:AD34"/>
    <mergeCell ref="AC33:AD33"/>
    <mergeCell ref="AC32:AD32"/>
    <mergeCell ref="S38:T38"/>
    <mergeCell ref="S39:T39"/>
    <mergeCell ref="Q39:R39"/>
    <mergeCell ref="Q38:R38"/>
    <mergeCell ref="AG44:AH44"/>
    <mergeCell ref="AG43:AH43"/>
    <mergeCell ref="AG42:AH42"/>
    <mergeCell ref="AG41:AH41"/>
    <mergeCell ref="AG40:AH40"/>
    <mergeCell ref="AG49:AH49"/>
    <mergeCell ref="AG48:AH48"/>
    <mergeCell ref="AG47:AH47"/>
    <mergeCell ref="AG46:AH46"/>
    <mergeCell ref="AG45:AH45"/>
    <mergeCell ref="AG54:AH54"/>
    <mergeCell ref="AG53:AH53"/>
    <mergeCell ref="AG52:AH52"/>
    <mergeCell ref="AG51:AH51"/>
    <mergeCell ref="AG50:AH50"/>
    <mergeCell ref="AK30:AL30"/>
    <mergeCell ref="AK29:AL29"/>
    <mergeCell ref="AG36:AH36"/>
    <mergeCell ref="AG35:AH35"/>
    <mergeCell ref="AG34:AH34"/>
    <mergeCell ref="AG33:AH33"/>
    <mergeCell ref="AG32:AH32"/>
    <mergeCell ref="AG31:AH31"/>
    <mergeCell ref="AG30:AH30"/>
    <mergeCell ref="AG29:AH29"/>
    <mergeCell ref="AK35:AL35"/>
    <mergeCell ref="AK34:AL34"/>
    <mergeCell ref="AK33:AL33"/>
    <mergeCell ref="AK32:AL32"/>
    <mergeCell ref="AK31:AL31"/>
    <mergeCell ref="AK41:AL41"/>
    <mergeCell ref="AK40:AL40"/>
    <mergeCell ref="AK39:AL39"/>
    <mergeCell ref="AK38:AL38"/>
    <mergeCell ref="AK44:AL44"/>
    <mergeCell ref="AK43:AL43"/>
    <mergeCell ref="AK42:AL42"/>
    <mergeCell ref="AI45:AJ45"/>
    <mergeCell ref="AI44:AJ44"/>
    <mergeCell ref="AI43:AJ43"/>
    <mergeCell ref="AI42:AJ42"/>
    <mergeCell ref="AI41:AJ41"/>
    <mergeCell ref="AI50:AJ50"/>
    <mergeCell ref="AI49:AJ49"/>
    <mergeCell ref="AK53:AL53"/>
    <mergeCell ref="AK52:AL52"/>
    <mergeCell ref="AK51:AL51"/>
    <mergeCell ref="AK50:AL50"/>
    <mergeCell ref="AK49:AL49"/>
    <mergeCell ref="AK48:AL48"/>
    <mergeCell ref="AK47:AL47"/>
    <mergeCell ref="AK46:AL46"/>
    <mergeCell ref="AK45:AL45"/>
    <mergeCell ref="AM29:AN29"/>
    <mergeCell ref="AM54:AN54"/>
    <mergeCell ref="AI36:AJ36"/>
    <mergeCell ref="AI35:AJ35"/>
    <mergeCell ref="AI34:AJ34"/>
    <mergeCell ref="AI33:AJ33"/>
    <mergeCell ref="AI32:AJ32"/>
    <mergeCell ref="AI31:AJ31"/>
    <mergeCell ref="AI30:AJ30"/>
    <mergeCell ref="AI29:AJ29"/>
    <mergeCell ref="AI54:AJ54"/>
    <mergeCell ref="AI53:AJ53"/>
    <mergeCell ref="AI52:AJ52"/>
    <mergeCell ref="AI51:AJ51"/>
    <mergeCell ref="AM38:AN38"/>
    <mergeCell ref="AM36:AN36"/>
    <mergeCell ref="AM35:AN35"/>
    <mergeCell ref="AM34:AN34"/>
    <mergeCell ref="AM33:AN33"/>
    <mergeCell ref="AK36:AL36"/>
    <mergeCell ref="AI40:AJ40"/>
    <mergeCell ref="AI39:AJ39"/>
    <mergeCell ref="AI38:AJ38"/>
    <mergeCell ref="AK54:AL54"/>
    <mergeCell ref="AM53:AN53"/>
    <mergeCell ref="AM52:AN52"/>
    <mergeCell ref="AM51:AN51"/>
    <mergeCell ref="AM50:AN50"/>
    <mergeCell ref="AM49:AN49"/>
    <mergeCell ref="O33:P33"/>
    <mergeCell ref="O32:P32"/>
    <mergeCell ref="O31:P31"/>
    <mergeCell ref="O30:P30"/>
    <mergeCell ref="AM43:AN43"/>
    <mergeCell ref="AM42:AN42"/>
    <mergeCell ref="AM41:AN41"/>
    <mergeCell ref="AM40:AN40"/>
    <mergeCell ref="AM39:AN39"/>
    <mergeCell ref="AM48:AN48"/>
    <mergeCell ref="AM47:AN47"/>
    <mergeCell ref="AM46:AN46"/>
    <mergeCell ref="AM45:AN45"/>
    <mergeCell ref="AM44:AN44"/>
    <mergeCell ref="AI48:AJ48"/>
    <mergeCell ref="AI47:AJ47"/>
    <mergeCell ref="AI46:AJ46"/>
    <mergeCell ref="AM31:AN31"/>
    <mergeCell ref="AM30:AN30"/>
    <mergeCell ref="O29:P29"/>
    <mergeCell ref="O39:P39"/>
    <mergeCell ref="O38:P38"/>
    <mergeCell ref="O36:P36"/>
    <mergeCell ref="O35:P35"/>
    <mergeCell ref="O34:P34"/>
    <mergeCell ref="M29:N29"/>
    <mergeCell ref="O54:P54"/>
    <mergeCell ref="O53:P53"/>
    <mergeCell ref="O52:P52"/>
    <mergeCell ref="O51:P51"/>
    <mergeCell ref="O50:P50"/>
    <mergeCell ref="O49:P49"/>
    <mergeCell ref="O48:P48"/>
    <mergeCell ref="O47:P47"/>
    <mergeCell ref="O46:P46"/>
    <mergeCell ref="O45:P45"/>
    <mergeCell ref="O44:P44"/>
    <mergeCell ref="O43:P43"/>
    <mergeCell ref="O42:P42"/>
    <mergeCell ref="O41:P41"/>
    <mergeCell ref="O40:P40"/>
    <mergeCell ref="M39:N39"/>
    <mergeCell ref="M38:N38"/>
    <mergeCell ref="M54:N54"/>
    <mergeCell ref="M53:N53"/>
    <mergeCell ref="M52:N52"/>
    <mergeCell ref="M51:N51"/>
    <mergeCell ref="M50:N50"/>
    <mergeCell ref="K33:L33"/>
    <mergeCell ref="K32:L32"/>
    <mergeCell ref="K31:L31"/>
    <mergeCell ref="K30:L30"/>
    <mergeCell ref="M34:N34"/>
    <mergeCell ref="M33:N33"/>
    <mergeCell ref="M32:N32"/>
    <mergeCell ref="M44:N44"/>
    <mergeCell ref="M43:N43"/>
    <mergeCell ref="M42:N42"/>
    <mergeCell ref="M41:N41"/>
    <mergeCell ref="M40:N40"/>
    <mergeCell ref="M49:N49"/>
    <mergeCell ref="M48:N48"/>
    <mergeCell ref="M47:N47"/>
    <mergeCell ref="M46:N46"/>
    <mergeCell ref="M45:N45"/>
    <mergeCell ref="M35:N35"/>
    <mergeCell ref="M36:N36"/>
    <mergeCell ref="K29:L29"/>
    <mergeCell ref="K39:L39"/>
    <mergeCell ref="K38:L38"/>
    <mergeCell ref="K36:L36"/>
    <mergeCell ref="K35:L35"/>
    <mergeCell ref="K34:L34"/>
    <mergeCell ref="K37:L37"/>
    <mergeCell ref="I29:J29"/>
    <mergeCell ref="K54:L54"/>
    <mergeCell ref="K53:L53"/>
    <mergeCell ref="K52:L52"/>
    <mergeCell ref="K51:L51"/>
    <mergeCell ref="K50:L50"/>
    <mergeCell ref="K49:L49"/>
    <mergeCell ref="K48:L48"/>
    <mergeCell ref="K47:L47"/>
    <mergeCell ref="K46:L46"/>
    <mergeCell ref="K45:L45"/>
    <mergeCell ref="K44:L44"/>
    <mergeCell ref="K43:L43"/>
    <mergeCell ref="K42:L42"/>
    <mergeCell ref="K41:L41"/>
    <mergeCell ref="K40:L40"/>
    <mergeCell ref="I34:J34"/>
    <mergeCell ref="I33:J33"/>
    <mergeCell ref="I32:J32"/>
    <mergeCell ref="I31:J31"/>
    <mergeCell ref="I30:J30"/>
    <mergeCell ref="I40:J40"/>
    <mergeCell ref="I39:J39"/>
    <mergeCell ref="I38:J38"/>
    <mergeCell ref="I36:J36"/>
    <mergeCell ref="I35:J35"/>
    <mergeCell ref="I37:J37"/>
    <mergeCell ref="G30:H30"/>
    <mergeCell ref="G29:H29"/>
    <mergeCell ref="I54:J54"/>
    <mergeCell ref="I53:J53"/>
    <mergeCell ref="I52:J52"/>
    <mergeCell ref="I51:J51"/>
    <mergeCell ref="I50:J50"/>
    <mergeCell ref="I49:J49"/>
    <mergeCell ref="I48:J48"/>
    <mergeCell ref="I47:J47"/>
    <mergeCell ref="I46:J46"/>
    <mergeCell ref="I45:J45"/>
    <mergeCell ref="I44:J44"/>
    <mergeCell ref="I43:J43"/>
    <mergeCell ref="I42:J42"/>
    <mergeCell ref="I41:J41"/>
    <mergeCell ref="G35:H35"/>
    <mergeCell ref="G34:H34"/>
    <mergeCell ref="G33:H33"/>
    <mergeCell ref="G32:H32"/>
    <mergeCell ref="G31:H31"/>
    <mergeCell ref="G41:H41"/>
    <mergeCell ref="G40:H40"/>
    <mergeCell ref="G39:H39"/>
    <mergeCell ref="G38:H38"/>
    <mergeCell ref="G36:H36"/>
    <mergeCell ref="G37:H37"/>
    <mergeCell ref="E31:F31"/>
    <mergeCell ref="E30:F30"/>
    <mergeCell ref="E29:F29"/>
    <mergeCell ref="G54:H54"/>
    <mergeCell ref="G53:H53"/>
    <mergeCell ref="G52:H52"/>
    <mergeCell ref="G51:H51"/>
    <mergeCell ref="G50:H50"/>
    <mergeCell ref="G49:H49"/>
    <mergeCell ref="G48:H48"/>
    <mergeCell ref="G47:H47"/>
    <mergeCell ref="G46:H46"/>
    <mergeCell ref="G45:H45"/>
    <mergeCell ref="G44:H44"/>
    <mergeCell ref="G43:H43"/>
    <mergeCell ref="G42:H42"/>
    <mergeCell ref="E36:F36"/>
    <mergeCell ref="E35:F35"/>
    <mergeCell ref="E34:F34"/>
    <mergeCell ref="E33:F33"/>
    <mergeCell ref="E32:F32"/>
    <mergeCell ref="E42:F42"/>
    <mergeCell ref="E41:F41"/>
    <mergeCell ref="E40:F40"/>
    <mergeCell ref="E39:F39"/>
    <mergeCell ref="E38:F38"/>
    <mergeCell ref="AE6:AF6"/>
    <mergeCell ref="AE5:AF5"/>
    <mergeCell ref="AE4:AF4"/>
    <mergeCell ref="AE3:AF3"/>
    <mergeCell ref="AA3:AB3"/>
    <mergeCell ref="AA7:AB7"/>
    <mergeCell ref="AA6:AB6"/>
    <mergeCell ref="AA5:AB5"/>
    <mergeCell ref="AA4:AB4"/>
    <mergeCell ref="AA14:AB14"/>
    <mergeCell ref="AA13:AB13"/>
    <mergeCell ref="AA12:AB12"/>
    <mergeCell ref="AA11:AB11"/>
    <mergeCell ref="AA9:AB9"/>
    <mergeCell ref="AA10:AB10"/>
    <mergeCell ref="AC6:AD6"/>
    <mergeCell ref="AC5:AD5"/>
    <mergeCell ref="AA27:AB27"/>
    <mergeCell ref="AA26:AB26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AE13:AF13"/>
    <mergeCell ref="AE12:AF12"/>
    <mergeCell ref="AE11:AF11"/>
    <mergeCell ref="AE9:AF9"/>
    <mergeCell ref="AE8:AF8"/>
    <mergeCell ref="AE10:AF10"/>
    <mergeCell ref="AE27:AF27"/>
    <mergeCell ref="AE26:AF26"/>
    <mergeCell ref="AE25:AF25"/>
    <mergeCell ref="AE24:AF24"/>
    <mergeCell ref="AE23:AF23"/>
    <mergeCell ref="AE22:AF22"/>
    <mergeCell ref="AE21:AF21"/>
    <mergeCell ref="AE20:AF20"/>
    <mergeCell ref="AE19:AF19"/>
    <mergeCell ref="AE18:AF18"/>
    <mergeCell ref="AE17:AF17"/>
    <mergeCell ref="AE16:AF16"/>
    <mergeCell ref="AE15:AF15"/>
    <mergeCell ref="AE14:AF14"/>
    <mergeCell ref="AA8:AB8"/>
    <mergeCell ref="AA25:AB25"/>
    <mergeCell ref="AA24:AB24"/>
    <mergeCell ref="AA23:AB23"/>
    <mergeCell ref="AA22:AB22"/>
    <mergeCell ref="AA21:AB21"/>
    <mergeCell ref="AA20:AB20"/>
    <mergeCell ref="AA19:AB19"/>
    <mergeCell ref="AA18:AB18"/>
    <mergeCell ref="AA17:AB17"/>
    <mergeCell ref="AA16:AB16"/>
    <mergeCell ref="AA15:AB15"/>
    <mergeCell ref="AC14:AD14"/>
    <mergeCell ref="AC13:AD13"/>
    <mergeCell ref="AC12:AD12"/>
    <mergeCell ref="AC11:AD11"/>
    <mergeCell ref="AC7:AD7"/>
    <mergeCell ref="AC9:AD9"/>
    <mergeCell ref="AC10:AD10"/>
    <mergeCell ref="AG2:AH2"/>
    <mergeCell ref="AC27:AD27"/>
    <mergeCell ref="AC26:AD26"/>
    <mergeCell ref="AC25:AD25"/>
    <mergeCell ref="AC24:AD24"/>
    <mergeCell ref="AC23:AD23"/>
    <mergeCell ref="AC22:AD22"/>
    <mergeCell ref="AC21:AD21"/>
    <mergeCell ref="AC20:AD20"/>
    <mergeCell ref="AC19:AD19"/>
    <mergeCell ref="AC18:AD18"/>
    <mergeCell ref="AC17:AD17"/>
    <mergeCell ref="AC16:AD16"/>
    <mergeCell ref="AC15:AD15"/>
    <mergeCell ref="AG9:AH9"/>
    <mergeCell ref="AG8:AH8"/>
    <mergeCell ref="AG7:AH7"/>
    <mergeCell ref="AG6:AH6"/>
    <mergeCell ref="AG5:AH5"/>
    <mergeCell ref="AG15:AH15"/>
    <mergeCell ref="AG14:AH14"/>
    <mergeCell ref="AG13:AH13"/>
    <mergeCell ref="AG12:AH12"/>
    <mergeCell ref="AG11:AH11"/>
    <mergeCell ref="AK5:AL5"/>
    <mergeCell ref="AK4:AL4"/>
    <mergeCell ref="AK3:AL3"/>
    <mergeCell ref="AK2:AL2"/>
    <mergeCell ref="AG27:AH27"/>
    <mergeCell ref="AG26:AH26"/>
    <mergeCell ref="AG25:AH25"/>
    <mergeCell ref="AG24:AH24"/>
    <mergeCell ref="AG23:AH23"/>
    <mergeCell ref="AG22:AH22"/>
    <mergeCell ref="AG21:AH21"/>
    <mergeCell ref="AG20:AH20"/>
    <mergeCell ref="AG19:AH19"/>
    <mergeCell ref="AG18:AH18"/>
    <mergeCell ref="AG17:AH17"/>
    <mergeCell ref="AG16:AH16"/>
    <mergeCell ref="AK12:AL12"/>
    <mergeCell ref="AK11:AL11"/>
    <mergeCell ref="AK9:AL9"/>
    <mergeCell ref="AK8:AL8"/>
    <mergeCell ref="AK6:AL6"/>
    <mergeCell ref="AK10:AL10"/>
    <mergeCell ref="AK7:AL7"/>
    <mergeCell ref="AI2:AJ2"/>
    <mergeCell ref="AK27:AL27"/>
    <mergeCell ref="AK26:AL26"/>
    <mergeCell ref="AK25:AL25"/>
    <mergeCell ref="AK24:AL24"/>
    <mergeCell ref="AK23:AL23"/>
    <mergeCell ref="AK22:AL22"/>
    <mergeCell ref="AK21:AL21"/>
    <mergeCell ref="AK20:AL20"/>
    <mergeCell ref="AK19:AL19"/>
    <mergeCell ref="AK18:AL18"/>
    <mergeCell ref="AK17:AL17"/>
    <mergeCell ref="AK16:AL16"/>
    <mergeCell ref="AK15:AL15"/>
    <mergeCell ref="AK14:AL14"/>
    <mergeCell ref="AK13:AL13"/>
    <mergeCell ref="AI12:AJ12"/>
    <mergeCell ref="AI11:AJ11"/>
    <mergeCell ref="AI7:AJ7"/>
    <mergeCell ref="AI17:AJ17"/>
    <mergeCell ref="AI16:AJ16"/>
    <mergeCell ref="AI15:AJ15"/>
    <mergeCell ref="AI14:AJ14"/>
    <mergeCell ref="AI13:AJ13"/>
    <mergeCell ref="AI22:AJ22"/>
    <mergeCell ref="AI21:AJ21"/>
    <mergeCell ref="AI20:AJ20"/>
    <mergeCell ref="AI19:AJ19"/>
    <mergeCell ref="AI18:AJ18"/>
    <mergeCell ref="AI27:AJ27"/>
    <mergeCell ref="AI26:AJ26"/>
    <mergeCell ref="AI25:AJ25"/>
    <mergeCell ref="AI24:AJ24"/>
    <mergeCell ref="AI23:AJ23"/>
    <mergeCell ref="Y23:Z23"/>
    <mergeCell ref="Y24:Z24"/>
    <mergeCell ref="Y25:Z25"/>
    <mergeCell ref="Y26:Z26"/>
    <mergeCell ref="Y27:Z27"/>
    <mergeCell ref="Y18:Z18"/>
    <mergeCell ref="Y19:Z19"/>
    <mergeCell ref="Y20:Z20"/>
    <mergeCell ref="Y21:Z21"/>
    <mergeCell ref="Y22:Z22"/>
    <mergeCell ref="Y13:Z13"/>
    <mergeCell ref="Y14:Z14"/>
    <mergeCell ref="Y15:Z15"/>
    <mergeCell ref="Y16:Z16"/>
    <mergeCell ref="Y17:Z17"/>
    <mergeCell ref="Y7:Z7"/>
    <mergeCell ref="Y8:Z8"/>
    <mergeCell ref="Y9:Z9"/>
    <mergeCell ref="Y11:Z11"/>
    <mergeCell ref="Y12:Z12"/>
    <mergeCell ref="Y10:Z10"/>
    <mergeCell ref="W15:X15"/>
    <mergeCell ref="W14:X14"/>
    <mergeCell ref="W13:X13"/>
    <mergeCell ref="W12:X12"/>
    <mergeCell ref="W11:X11"/>
    <mergeCell ref="W2:X2"/>
    <mergeCell ref="W5:X5"/>
    <mergeCell ref="W6:X6"/>
    <mergeCell ref="W7:X7"/>
    <mergeCell ref="W27:X27"/>
    <mergeCell ref="W26:X26"/>
    <mergeCell ref="W25:X25"/>
    <mergeCell ref="W24:X24"/>
    <mergeCell ref="W23:X23"/>
    <mergeCell ref="W22:X22"/>
    <mergeCell ref="W21:X21"/>
    <mergeCell ref="W20:X20"/>
    <mergeCell ref="W19:X19"/>
    <mergeCell ref="W18:X18"/>
    <mergeCell ref="W17:X17"/>
    <mergeCell ref="W16:X16"/>
    <mergeCell ref="AO6:AP6"/>
    <mergeCell ref="AO5:AP5"/>
    <mergeCell ref="AO4:AP4"/>
    <mergeCell ref="AO3:AP3"/>
    <mergeCell ref="AO2:AP2"/>
    <mergeCell ref="AO12:AP12"/>
    <mergeCell ref="AO11:AP11"/>
    <mergeCell ref="AO9:AP9"/>
    <mergeCell ref="AO8:AP8"/>
    <mergeCell ref="AO7:AP7"/>
    <mergeCell ref="AO10:AP10"/>
    <mergeCell ref="AO17:AP17"/>
    <mergeCell ref="AO16:AP16"/>
    <mergeCell ref="AO15:AP15"/>
    <mergeCell ref="AO14:AP14"/>
    <mergeCell ref="AO13:AP13"/>
    <mergeCell ref="AM6:AN6"/>
    <mergeCell ref="AM5:AN5"/>
    <mergeCell ref="AM4:AN4"/>
    <mergeCell ref="AM3:AN3"/>
    <mergeCell ref="AM2:AN2"/>
    <mergeCell ref="AO22:AP22"/>
    <mergeCell ref="AO21:AP21"/>
    <mergeCell ref="AO20:AP20"/>
    <mergeCell ref="AO19:AP19"/>
    <mergeCell ref="AO18:AP18"/>
    <mergeCell ref="AO27:AP27"/>
    <mergeCell ref="AO26:AP26"/>
    <mergeCell ref="AO25:AP25"/>
    <mergeCell ref="AO24:AP24"/>
    <mergeCell ref="AO23:AP23"/>
    <mergeCell ref="AM12:AN12"/>
    <mergeCell ref="AM11:AN11"/>
    <mergeCell ref="AM9:AN9"/>
    <mergeCell ref="AM8:AN8"/>
    <mergeCell ref="AM7:AN7"/>
    <mergeCell ref="AM10:AN10"/>
    <mergeCell ref="AM17:AN17"/>
    <mergeCell ref="AM16:AN16"/>
    <mergeCell ref="AM15:AN15"/>
    <mergeCell ref="AM14:AN14"/>
    <mergeCell ref="AM13:AN13"/>
    <mergeCell ref="AM22:AN22"/>
    <mergeCell ref="AM21:AN21"/>
    <mergeCell ref="AM20:AN20"/>
    <mergeCell ref="AM19:AN19"/>
    <mergeCell ref="AM18:AN18"/>
    <mergeCell ref="AM27:AN27"/>
    <mergeCell ref="AM26:AN26"/>
    <mergeCell ref="AM25:AN25"/>
    <mergeCell ref="AM24:AN24"/>
    <mergeCell ref="AM23:AN23"/>
    <mergeCell ref="U2:V2"/>
    <mergeCell ref="U3:V3"/>
    <mergeCell ref="U4:V4"/>
    <mergeCell ref="U5:V5"/>
    <mergeCell ref="U6:V6"/>
    <mergeCell ref="U13:V13"/>
    <mergeCell ref="U12:V12"/>
    <mergeCell ref="U11:V11"/>
    <mergeCell ref="U9:V9"/>
    <mergeCell ref="U8:V8"/>
    <mergeCell ref="U7:V7"/>
    <mergeCell ref="U10:V10"/>
    <mergeCell ref="U27:V27"/>
    <mergeCell ref="U26:V26"/>
    <mergeCell ref="U25:V25"/>
    <mergeCell ref="U24:V24"/>
    <mergeCell ref="U23:V23"/>
    <mergeCell ref="U22:V22"/>
    <mergeCell ref="U21:V21"/>
    <mergeCell ref="U20:V20"/>
    <mergeCell ref="U19:V19"/>
    <mergeCell ref="S8:T8"/>
    <mergeCell ref="S7:T7"/>
    <mergeCell ref="S6:T6"/>
    <mergeCell ref="S5:T5"/>
    <mergeCell ref="S15:T15"/>
    <mergeCell ref="S14:T14"/>
    <mergeCell ref="S13:T13"/>
    <mergeCell ref="S12:T12"/>
    <mergeCell ref="S11:T11"/>
    <mergeCell ref="S22:T22"/>
    <mergeCell ref="S21:T21"/>
    <mergeCell ref="S20:T20"/>
    <mergeCell ref="S19:T19"/>
    <mergeCell ref="U18:V18"/>
    <mergeCell ref="U17:V17"/>
    <mergeCell ref="U16:V16"/>
    <mergeCell ref="U15:V15"/>
    <mergeCell ref="S9:T9"/>
    <mergeCell ref="U14:V14"/>
    <mergeCell ref="S18:T18"/>
    <mergeCell ref="S17:T17"/>
    <mergeCell ref="S16:T16"/>
    <mergeCell ref="M27:N27"/>
    <mergeCell ref="M26:N26"/>
    <mergeCell ref="M25:N25"/>
    <mergeCell ref="M24:N24"/>
    <mergeCell ref="S27:T27"/>
    <mergeCell ref="S26:T26"/>
    <mergeCell ref="S25:T25"/>
    <mergeCell ref="S24:T24"/>
    <mergeCell ref="S23:T23"/>
    <mergeCell ref="M23:N23"/>
    <mergeCell ref="O12:P12"/>
    <mergeCell ref="O15:P15"/>
    <mergeCell ref="O14:P14"/>
    <mergeCell ref="O13:P13"/>
    <mergeCell ref="Q11:R11"/>
    <mergeCell ref="O11:P11"/>
    <mergeCell ref="Q26:R26"/>
    <mergeCell ref="Q27:R27"/>
    <mergeCell ref="Q18:R18"/>
    <mergeCell ref="Q19:R19"/>
    <mergeCell ref="Q20:R20"/>
    <mergeCell ref="Q21:R21"/>
    <mergeCell ref="Q22:R22"/>
    <mergeCell ref="Q23:R23"/>
    <mergeCell ref="Q24:R24"/>
    <mergeCell ref="Q12:R12"/>
    <mergeCell ref="O27:P27"/>
    <mergeCell ref="O26:P26"/>
    <mergeCell ref="O25:P25"/>
    <mergeCell ref="O18:P18"/>
    <mergeCell ref="O17:P17"/>
    <mergeCell ref="O16:P16"/>
    <mergeCell ref="Q17:R17"/>
    <mergeCell ref="Q16:R16"/>
    <mergeCell ref="M22:N22"/>
    <mergeCell ref="M21:N21"/>
    <mergeCell ref="M20:N20"/>
    <mergeCell ref="M19:N19"/>
    <mergeCell ref="O24:P24"/>
    <mergeCell ref="O23:P23"/>
    <mergeCell ref="O22:P22"/>
    <mergeCell ref="O21:P21"/>
    <mergeCell ref="O20:P20"/>
    <mergeCell ref="O19:P19"/>
    <mergeCell ref="Q15:R15"/>
    <mergeCell ref="Q14:R14"/>
    <mergeCell ref="Q13:R13"/>
    <mergeCell ref="Q25:R25"/>
    <mergeCell ref="K2:L2"/>
    <mergeCell ref="Q9:R9"/>
    <mergeCell ref="Q8:R8"/>
    <mergeCell ref="Q7:R7"/>
    <mergeCell ref="Q6:R6"/>
    <mergeCell ref="Q5:R5"/>
    <mergeCell ref="Q4:R4"/>
    <mergeCell ref="Q3:R3"/>
    <mergeCell ref="Q2:R2"/>
    <mergeCell ref="O6:P6"/>
    <mergeCell ref="O5:P5"/>
    <mergeCell ref="O4:P4"/>
    <mergeCell ref="O3:P3"/>
    <mergeCell ref="M2:N2"/>
    <mergeCell ref="O9:P9"/>
    <mergeCell ref="O8:P8"/>
    <mergeCell ref="M18:N18"/>
    <mergeCell ref="M17:N17"/>
    <mergeCell ref="M16:N16"/>
    <mergeCell ref="M15:N15"/>
    <mergeCell ref="M14:N14"/>
    <mergeCell ref="M13:N13"/>
    <mergeCell ref="M12:N12"/>
    <mergeCell ref="K4:L4"/>
    <mergeCell ref="K3:L3"/>
    <mergeCell ref="M11:N11"/>
    <mergeCell ref="M5:N5"/>
    <mergeCell ref="M6:N6"/>
    <mergeCell ref="M7:N7"/>
    <mergeCell ref="K12:L12"/>
    <mergeCell ref="K11:L11"/>
    <mergeCell ref="K7:L7"/>
    <mergeCell ref="K6:L6"/>
    <mergeCell ref="K5:L5"/>
    <mergeCell ref="K10:L10"/>
    <mergeCell ref="K9:L9"/>
    <mergeCell ref="K8:L8"/>
    <mergeCell ref="I2:J2"/>
    <mergeCell ref="I12:J12"/>
    <mergeCell ref="I11:J11"/>
    <mergeCell ref="I9:J9"/>
    <mergeCell ref="I8:J8"/>
    <mergeCell ref="I7:J7"/>
    <mergeCell ref="I10:J10"/>
    <mergeCell ref="I27:J27"/>
    <mergeCell ref="I26:J26"/>
    <mergeCell ref="I25:J25"/>
    <mergeCell ref="I24:J24"/>
    <mergeCell ref="I23:J23"/>
    <mergeCell ref="I18:J18"/>
    <mergeCell ref="K27:L27"/>
    <mergeCell ref="K26:L26"/>
    <mergeCell ref="K25:L25"/>
    <mergeCell ref="K24:L24"/>
    <mergeCell ref="K23:L23"/>
    <mergeCell ref="I5:J5"/>
    <mergeCell ref="I4:J4"/>
    <mergeCell ref="I3:J3"/>
    <mergeCell ref="K17:L17"/>
    <mergeCell ref="K16:L16"/>
    <mergeCell ref="K15:L15"/>
    <mergeCell ref="K14:L14"/>
    <mergeCell ref="K13:L13"/>
    <mergeCell ref="K22:L22"/>
    <mergeCell ref="K21:L21"/>
    <mergeCell ref="K20:L20"/>
    <mergeCell ref="K19:L19"/>
    <mergeCell ref="K18:L18"/>
    <mergeCell ref="G24:H24"/>
    <mergeCell ref="G23:H23"/>
    <mergeCell ref="I6:J6"/>
    <mergeCell ref="G14:H14"/>
    <mergeCell ref="G22:H22"/>
    <mergeCell ref="G21:H21"/>
    <mergeCell ref="G20:H20"/>
    <mergeCell ref="G19:H19"/>
    <mergeCell ref="G18:H18"/>
    <mergeCell ref="G17:H17"/>
    <mergeCell ref="G16:H16"/>
    <mergeCell ref="G15:H15"/>
    <mergeCell ref="G13:H13"/>
    <mergeCell ref="G12:H12"/>
    <mergeCell ref="G11:H11"/>
    <mergeCell ref="I17:J17"/>
    <mergeCell ref="I16:J16"/>
    <mergeCell ref="I15:J15"/>
    <mergeCell ref="I14:J14"/>
    <mergeCell ref="I13:J13"/>
    <mergeCell ref="I22:J22"/>
    <mergeCell ref="I21:J21"/>
    <mergeCell ref="I20:J20"/>
    <mergeCell ref="I19:J19"/>
    <mergeCell ref="E2:F2"/>
    <mergeCell ref="G9:H9"/>
    <mergeCell ref="G8:H8"/>
    <mergeCell ref="G7:H7"/>
    <mergeCell ref="G6:H6"/>
    <mergeCell ref="G2:H2"/>
    <mergeCell ref="G3:H3"/>
    <mergeCell ref="G4:H4"/>
    <mergeCell ref="E8:F8"/>
    <mergeCell ref="E9:F9"/>
    <mergeCell ref="G5:H5"/>
    <mergeCell ref="E4:F4"/>
    <mergeCell ref="E3:F3"/>
    <mergeCell ref="E7:F7"/>
    <mergeCell ref="E6:F6"/>
    <mergeCell ref="D1:AM1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E14:F14"/>
    <mergeCell ref="E13:F13"/>
    <mergeCell ref="E10:F10"/>
    <mergeCell ref="G10:H10"/>
    <mergeCell ref="E12:F12"/>
    <mergeCell ref="E11:F11"/>
    <mergeCell ref="G27:H27"/>
    <mergeCell ref="G26:H26"/>
    <mergeCell ref="G25:H2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ZAŁ_2P_RJ_dla pasażerów</vt:lpstr>
      <vt:lpstr>ZAŁ_13_PLAN BRYGAD 1-5</vt:lpstr>
      <vt:lpstr>ZAŁ_13_PLAN BRYGAD 6</vt:lpstr>
      <vt:lpstr>ZAŁ_13_PLAN BRYGAD 7</vt:lpstr>
      <vt:lpstr>1-5</vt:lpstr>
      <vt:lpstr>6</vt:lpstr>
      <vt:lpstr>7</vt:lpstr>
      <vt:lpstr>Cały_RJ</vt:lpstr>
      <vt:lpstr>'1-5'!Obszar_wydruku</vt:lpstr>
      <vt:lpstr>'6'!Obszar_wydruku</vt:lpstr>
      <vt:lpstr>'7'!Obszar_wydruku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2017-06-06T11:18:50Z</dcterms:modified>
</cp:coreProperties>
</file>